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2.xml" ContentType="application/vnd.openxmlformats-officedocument.spreadsheetml.comments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k400\Downloads\"/>
    </mc:Choice>
  </mc:AlternateContent>
  <xr:revisionPtr revIDLastSave="0" documentId="13_ncr:1_{FE0B3948-DCD9-4914-98D5-DBFD2B92E8CA}" xr6:coauthVersionLast="47" xr6:coauthVersionMax="47" xr10:uidLastSave="{00000000-0000-0000-0000-000000000000}"/>
  <bookViews>
    <workbookView xWindow="-108" yWindow="-108" windowWidth="23256" windowHeight="12456" xr2:uid="{DC98A8B2-30A7-4EA2-84CC-3DA664D68974}"/>
  </bookViews>
  <sheets>
    <sheet name="B-3男子" sheetId="5" r:id="rId1"/>
    <sheet name="B-4男子" sheetId="6" r:id="rId2"/>
    <sheet name="B-5男子" sheetId="2" r:id="rId3"/>
    <sheet name="B-6男子" sheetId="3" r:id="rId4"/>
    <sheet name="B-3女子" sheetId="7" r:id="rId5"/>
    <sheet name="B-4女子" sheetId="8" r:id="rId6"/>
    <sheet name="B-5女子" sheetId="1" r:id="rId7"/>
    <sheet name="B-6女子" sheetId="4" r:id="rId8"/>
  </sheets>
  <externalReferences>
    <externalReference r:id="rId9"/>
    <externalReference r:id="rId10"/>
  </externalReferences>
  <definedNames>
    <definedName name="_xlnm.Print_Area" localSheetId="4">'B-3女子'!$A$1:$K$33</definedName>
    <definedName name="_xlnm.Print_Area" localSheetId="0">'B-3男子'!$A$1:$K$33</definedName>
    <definedName name="_xlnm.Print_Area" localSheetId="5">'B-4女子'!$A$1:$O$36</definedName>
    <definedName name="_xlnm.Print_Area" localSheetId="1">'B-4男子'!$A$1:$O$38</definedName>
    <definedName name="_xlnm.Print_Area" localSheetId="6">'B-5女子'!$A$1:$E$38</definedName>
    <definedName name="_xlnm.Print_Area" localSheetId="2">'B-5男子'!$A$1:$E$42</definedName>
    <definedName name="学年">[1]Sheet1!$A$1:$A$3</definedName>
    <definedName name="区間">[1]Sheet1!$A$1:$A$7</definedName>
    <definedName name="都県番号">[2]予選成績!$F$6:$H$13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1" l="1"/>
  <c r="D22" i="1"/>
  <c r="D26" i="1"/>
  <c r="T14" i="8"/>
  <c r="C15" i="1" s="1"/>
  <c r="T16" i="8"/>
  <c r="C17" i="1" s="1"/>
  <c r="T18" i="8"/>
  <c r="C19" i="1" s="1"/>
  <c r="T20" i="8"/>
  <c r="C21" i="1" s="1"/>
  <c r="T22" i="8"/>
  <c r="C23" i="1" s="1"/>
  <c r="T24" i="8"/>
  <c r="C25" i="1" s="1"/>
  <c r="T26" i="8"/>
  <c r="C27" i="1" s="1"/>
  <c r="T12" i="8"/>
  <c r="C13" i="1" s="1"/>
  <c r="S13" i="8"/>
  <c r="D14" i="1" s="1"/>
  <c r="S14" i="8"/>
  <c r="D15" i="1" s="1"/>
  <c r="S15" i="8"/>
  <c r="D16" i="1" s="1"/>
  <c r="S16" i="8"/>
  <c r="D17" i="1" s="1"/>
  <c r="S17" i="8"/>
  <c r="S18" i="8"/>
  <c r="D19" i="1" s="1"/>
  <c r="S19" i="8"/>
  <c r="D20" i="1" s="1"/>
  <c r="S20" i="8"/>
  <c r="D21" i="1" s="1"/>
  <c r="S21" i="8"/>
  <c r="S22" i="8"/>
  <c r="D23" i="1" s="1"/>
  <c r="S23" i="8"/>
  <c r="D24" i="1" s="1"/>
  <c r="S24" i="8"/>
  <c r="D25" i="1" s="1"/>
  <c r="S25" i="8"/>
  <c r="S26" i="8"/>
  <c r="D27" i="1" s="1"/>
  <c r="S27" i="8"/>
  <c r="D28" i="1" s="1"/>
  <c r="S12" i="8"/>
  <c r="D13" i="1" s="1"/>
  <c r="D30" i="2"/>
  <c r="U13" i="6"/>
  <c r="U14" i="6"/>
  <c r="C15" i="2" s="1"/>
  <c r="U15" i="6"/>
  <c r="U16" i="6"/>
  <c r="C17" i="2" s="1"/>
  <c r="U17" i="6"/>
  <c r="U18" i="6"/>
  <c r="C19" i="2" s="1"/>
  <c r="U19" i="6"/>
  <c r="U20" i="6"/>
  <c r="C21" i="2" s="1"/>
  <c r="U21" i="6"/>
  <c r="U22" i="6"/>
  <c r="C23" i="2" s="1"/>
  <c r="U23" i="6"/>
  <c r="U24" i="6"/>
  <c r="C25" i="2" s="1"/>
  <c r="U25" i="6"/>
  <c r="U26" i="6"/>
  <c r="C27" i="2" s="1"/>
  <c r="U27" i="6"/>
  <c r="U28" i="6"/>
  <c r="C29" i="2" s="1"/>
  <c r="U29" i="6"/>
  <c r="U30" i="6"/>
  <c r="C31" i="2" s="1"/>
  <c r="U31" i="6"/>
  <c r="U12" i="6"/>
  <c r="C13" i="2" s="1"/>
  <c r="T13" i="6"/>
  <c r="D14" i="2" s="1"/>
  <c r="T14" i="6"/>
  <c r="D15" i="2" s="1"/>
  <c r="T15" i="6"/>
  <c r="D16" i="2" s="1"/>
  <c r="T16" i="6"/>
  <c r="D17" i="2" s="1"/>
  <c r="T17" i="6"/>
  <c r="D18" i="2" s="1"/>
  <c r="T18" i="6"/>
  <c r="D19" i="2" s="1"/>
  <c r="T19" i="6"/>
  <c r="D20" i="2" s="1"/>
  <c r="T20" i="6"/>
  <c r="D21" i="2" s="1"/>
  <c r="T21" i="6"/>
  <c r="D22" i="2" s="1"/>
  <c r="T22" i="6"/>
  <c r="D23" i="2" s="1"/>
  <c r="T23" i="6"/>
  <c r="D24" i="2" s="1"/>
  <c r="T24" i="6"/>
  <c r="D25" i="2" s="1"/>
  <c r="T25" i="6"/>
  <c r="D26" i="2" s="1"/>
  <c r="T26" i="6"/>
  <c r="D27" i="2" s="1"/>
  <c r="T27" i="6"/>
  <c r="D28" i="2" s="1"/>
  <c r="T28" i="6"/>
  <c r="D29" i="2" s="1"/>
  <c r="T29" i="6"/>
  <c r="T30" i="6"/>
  <c r="D31" i="2" s="1"/>
  <c r="T31" i="6"/>
  <c r="D32" i="2" s="1"/>
  <c r="T12" i="6"/>
  <c r="D13" i="2" s="1"/>
  <c r="C9" i="2" l="1"/>
  <c r="D10" i="3"/>
  <c r="D6" i="2"/>
  <c r="I29" i="7"/>
  <c r="E31" i="7" s="1"/>
  <c r="D11" i="4"/>
  <c r="C8" i="4"/>
  <c r="C9" i="1"/>
  <c r="B6" i="1"/>
  <c r="D8" i="4"/>
  <c r="C8" i="1"/>
  <c r="C8" i="3"/>
  <c r="B6" i="2"/>
  <c r="I29" i="5"/>
  <c r="E31" i="5" s="1"/>
  <c r="D8" i="3" l="1"/>
  <c r="D11" i="3"/>
  <c r="D10" i="4"/>
  <c r="D6" i="1"/>
  <c r="C8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岩脇充司</author>
    <author>yamazaki</author>
    <author>栗原勇洋</author>
  </authors>
  <commentList>
    <comment ref="C6" authorId="0" shapeId="0" xr:uid="{FB63F600-A4FC-47CD-9D91-F6B0F81C542E}">
      <text>
        <r>
          <rPr>
            <b/>
            <sz val="9"/>
            <color indexed="81"/>
            <rFont val="ＭＳ Ｐゴシック"/>
            <family val="3"/>
            <charset val="128"/>
          </rPr>
          <t>要項に記載された各都県のナンバーを入力して下さい。</t>
        </r>
      </text>
    </comment>
    <comment ref="L10" authorId="1" shapeId="0" xr:uid="{EEEB5EF1-CCE0-4E26-B44C-C5CF6C220ADC}">
      <text>
        <r>
          <rPr>
            <b/>
            <sz val="9"/>
            <color indexed="81"/>
            <rFont val="MS P ゴシック"/>
            <family val="3"/>
            <charset val="128"/>
          </rPr>
          <t>5000ｍの最高記録を記入してください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C12" authorId="2" shapeId="0" xr:uid="{4AC9BC6E-CE9E-427F-85BB-C23C2DDFEF6D}">
      <text>
        <r>
          <rPr>
            <sz val="9"/>
            <color indexed="81"/>
            <rFont val="MS P ゴシック"/>
            <family val="3"/>
            <charset val="128"/>
          </rPr>
          <t xml:space="preserve">半角ｶﾀｶﾅで入力してください。
</t>
        </r>
      </text>
    </comment>
    <comment ref="F12" authorId="0" shapeId="0" xr:uid="{7BDF59A7-C8C2-4A47-BD75-A10A647F46CD}">
      <text>
        <r>
          <rPr>
            <b/>
            <sz val="9"/>
            <color indexed="81"/>
            <rFont val="ＭＳ Ｐゴシック"/>
            <family val="3"/>
            <charset val="128"/>
          </rPr>
          <t>西暦で入力(半角)をしてください。
(例)2006.01.08</t>
        </r>
      </text>
    </comment>
    <comment ref="C14" authorId="2" shapeId="0" xr:uid="{9406387C-1758-462D-A515-32C0872ABE20}">
      <text>
        <r>
          <rPr>
            <sz val="9"/>
            <color indexed="81"/>
            <rFont val="MS P ゴシック"/>
            <family val="3"/>
            <charset val="128"/>
          </rPr>
          <t xml:space="preserve">半角ｶﾀｶﾅで入力してください。
</t>
        </r>
      </text>
    </comment>
    <comment ref="F14" authorId="0" shapeId="0" xr:uid="{B714249A-7D85-4D76-9F6C-4AA9FC744B5F}">
      <text>
        <r>
          <rPr>
            <b/>
            <sz val="9"/>
            <color indexed="81"/>
            <rFont val="ＭＳ Ｐゴシック"/>
            <family val="3"/>
            <charset val="128"/>
          </rPr>
          <t>西暦で入力(半角)をしてください。
(例)2006.01.08</t>
        </r>
      </text>
    </comment>
    <comment ref="C16" authorId="2" shapeId="0" xr:uid="{CBF1EC32-7CF6-4E21-86B4-C00ABA94ED87}">
      <text>
        <r>
          <rPr>
            <sz val="9"/>
            <color indexed="81"/>
            <rFont val="MS P ゴシック"/>
            <family val="3"/>
            <charset val="128"/>
          </rPr>
          <t xml:space="preserve">半角ｶﾀｶﾅで入力してください。
</t>
        </r>
      </text>
    </comment>
    <comment ref="F16" authorId="0" shapeId="0" xr:uid="{9F3E1AA9-C563-474F-855A-C1FDF56883DF}">
      <text>
        <r>
          <rPr>
            <b/>
            <sz val="9"/>
            <color indexed="81"/>
            <rFont val="ＭＳ Ｐゴシック"/>
            <family val="3"/>
            <charset val="128"/>
          </rPr>
          <t>西暦で入力(半角)をしてください。
(例)2006.01.08</t>
        </r>
      </text>
    </comment>
    <comment ref="C18" authorId="2" shapeId="0" xr:uid="{D49BFA14-FE98-4937-879F-3295AD972DF8}">
      <text>
        <r>
          <rPr>
            <sz val="9"/>
            <color indexed="81"/>
            <rFont val="MS P ゴシック"/>
            <family val="3"/>
            <charset val="128"/>
          </rPr>
          <t xml:space="preserve">半角ｶﾀｶﾅで入力してください。
</t>
        </r>
      </text>
    </comment>
    <comment ref="F18" authorId="0" shapeId="0" xr:uid="{827ABCD4-0627-425B-86E6-06B978BF142D}">
      <text>
        <r>
          <rPr>
            <b/>
            <sz val="9"/>
            <color indexed="81"/>
            <rFont val="ＭＳ Ｐゴシック"/>
            <family val="3"/>
            <charset val="128"/>
          </rPr>
          <t>西暦で入力(半角)をしてください。
(例)2006.01.08</t>
        </r>
      </text>
    </comment>
    <comment ref="C20" authorId="2" shapeId="0" xr:uid="{903858E7-5BA8-4AEC-92D6-E1BEF48EDFF0}">
      <text>
        <r>
          <rPr>
            <sz val="9"/>
            <color indexed="81"/>
            <rFont val="MS P ゴシック"/>
            <family val="3"/>
            <charset val="128"/>
          </rPr>
          <t xml:space="preserve">半角ｶﾀｶﾅで入力してください。
</t>
        </r>
      </text>
    </comment>
    <comment ref="F20" authorId="0" shapeId="0" xr:uid="{EE7F1D8C-DD68-4CFB-80B9-F899F383EC34}">
      <text>
        <r>
          <rPr>
            <b/>
            <sz val="9"/>
            <color indexed="81"/>
            <rFont val="ＭＳ Ｐゴシック"/>
            <family val="3"/>
            <charset val="128"/>
          </rPr>
          <t>西暦で入力(半角)をしてください。
(例)2006.01.08</t>
        </r>
      </text>
    </comment>
    <comment ref="C22" authorId="2" shapeId="0" xr:uid="{AF59E34F-7961-4818-B294-71A2D75091C6}">
      <text>
        <r>
          <rPr>
            <sz val="9"/>
            <color indexed="81"/>
            <rFont val="MS P ゴシック"/>
            <family val="3"/>
            <charset val="128"/>
          </rPr>
          <t xml:space="preserve">半角ｶﾀｶﾅで入力してください。
</t>
        </r>
      </text>
    </comment>
    <comment ref="F22" authorId="0" shapeId="0" xr:uid="{73CEAA9C-F416-4CBC-B7A8-523F7F12A631}">
      <text>
        <r>
          <rPr>
            <b/>
            <sz val="9"/>
            <color indexed="81"/>
            <rFont val="ＭＳ Ｐゴシック"/>
            <family val="3"/>
            <charset val="128"/>
          </rPr>
          <t>西暦で入力(半角)をしてください。
(例)2006.01.08</t>
        </r>
      </text>
    </comment>
    <comment ref="C24" authorId="2" shapeId="0" xr:uid="{0B0D58A3-AAB2-401E-AC5A-BBAA8EF682FC}">
      <text>
        <r>
          <rPr>
            <sz val="9"/>
            <color indexed="81"/>
            <rFont val="MS P ゴシック"/>
            <family val="3"/>
            <charset val="128"/>
          </rPr>
          <t xml:space="preserve">半角ｶﾀｶﾅで入力してください。
</t>
        </r>
      </text>
    </comment>
    <comment ref="F24" authorId="0" shapeId="0" xr:uid="{6C12B3D9-AFF2-459E-A268-C38CEE86C0BD}">
      <text>
        <r>
          <rPr>
            <b/>
            <sz val="9"/>
            <color indexed="81"/>
            <rFont val="ＭＳ Ｐゴシック"/>
            <family val="3"/>
            <charset val="128"/>
          </rPr>
          <t>西暦で入力(半角)をしてください。
(例)2006.01.08</t>
        </r>
      </text>
    </comment>
    <comment ref="C26" authorId="2" shapeId="0" xr:uid="{FCC34D31-BD5F-4BB5-BE0D-5AB18389B6B6}">
      <text>
        <r>
          <rPr>
            <sz val="9"/>
            <color indexed="81"/>
            <rFont val="MS P ゴシック"/>
            <family val="3"/>
            <charset val="128"/>
          </rPr>
          <t xml:space="preserve">半角ｶﾀｶﾅで入力してください。
</t>
        </r>
      </text>
    </comment>
    <comment ref="F26" authorId="0" shapeId="0" xr:uid="{D54B536E-9FD0-4B4C-B5B3-1D1F6C90E984}">
      <text>
        <r>
          <rPr>
            <b/>
            <sz val="9"/>
            <color indexed="81"/>
            <rFont val="ＭＳ Ｐゴシック"/>
            <family val="3"/>
            <charset val="128"/>
          </rPr>
          <t>西暦で入力(半角)をしてください。
(例)2006.01.08</t>
        </r>
      </text>
    </comment>
    <comment ref="C28" authorId="2" shapeId="0" xr:uid="{50E825EA-A282-41E1-92A2-696AD8089A83}">
      <text>
        <r>
          <rPr>
            <sz val="9"/>
            <color indexed="81"/>
            <rFont val="MS P ゴシック"/>
            <family val="3"/>
            <charset val="128"/>
          </rPr>
          <t xml:space="preserve">半角ｶﾀｶﾅで入力してください。
</t>
        </r>
      </text>
    </comment>
    <comment ref="F28" authorId="0" shapeId="0" xr:uid="{C62DFD06-820B-4965-895E-4EDA31012399}">
      <text>
        <r>
          <rPr>
            <b/>
            <sz val="9"/>
            <color indexed="81"/>
            <rFont val="ＭＳ Ｐゴシック"/>
            <family val="3"/>
            <charset val="128"/>
          </rPr>
          <t>西暦で入力(半角)をしてください。
(例)2006.01.08</t>
        </r>
      </text>
    </comment>
    <comment ref="C30" authorId="2" shapeId="0" xr:uid="{A68EF5CA-AA7D-417C-B855-82C5764985CB}">
      <text>
        <r>
          <rPr>
            <sz val="9"/>
            <color indexed="81"/>
            <rFont val="MS P ゴシック"/>
            <family val="3"/>
            <charset val="128"/>
          </rPr>
          <t xml:space="preserve">半角ｶﾀｶﾅで入力してください。
</t>
        </r>
      </text>
    </comment>
    <comment ref="F30" authorId="0" shapeId="0" xr:uid="{4E62F141-EB75-4DC0-B607-95D915309084}">
      <text>
        <r>
          <rPr>
            <b/>
            <sz val="9"/>
            <color indexed="81"/>
            <rFont val="ＭＳ Ｐゴシック"/>
            <family val="3"/>
            <charset val="128"/>
          </rPr>
          <t>西暦で入力(半角)をしてください。
(例)2006.01.08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岩脇充司</author>
    <author>yamazaki</author>
    <author>栗原勇洋</author>
  </authors>
  <commentList>
    <comment ref="C6" authorId="0" shapeId="0" xr:uid="{D7B26AAF-8B54-4C11-8D49-361CB8797647}">
      <text>
        <r>
          <rPr>
            <b/>
            <sz val="9"/>
            <color indexed="81"/>
            <rFont val="ＭＳ Ｐゴシック"/>
            <family val="3"/>
            <charset val="128"/>
          </rPr>
          <t>要項に記載された各都県のナンバーを入力して下さい。</t>
        </r>
      </text>
    </comment>
    <comment ref="L10" authorId="1" shapeId="0" xr:uid="{37A8B8F8-BF2A-4917-993C-A1F377DD5A76}">
      <text>
        <r>
          <rPr>
            <b/>
            <sz val="9"/>
            <color indexed="81"/>
            <rFont val="MS P ゴシック"/>
            <family val="3"/>
            <charset val="128"/>
          </rPr>
          <t>3000mの最高記録を記入してください。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C12" authorId="2" shapeId="0" xr:uid="{53BB73DE-8271-48C0-A21A-F8143B6485D0}">
      <text>
        <r>
          <rPr>
            <sz val="9"/>
            <color indexed="81"/>
            <rFont val="MS P ゴシック"/>
            <family val="3"/>
            <charset val="128"/>
          </rPr>
          <t xml:space="preserve">半角ｶﾀｶﾅで入力してください。
</t>
        </r>
      </text>
    </comment>
    <comment ref="F12" authorId="0" shapeId="0" xr:uid="{098D0AD7-5324-4626-9555-C52B3CCD3F09}">
      <text>
        <r>
          <rPr>
            <b/>
            <sz val="9"/>
            <color indexed="81"/>
            <rFont val="ＭＳ Ｐゴシック"/>
            <family val="3"/>
            <charset val="128"/>
          </rPr>
          <t>西暦で入力(半角)をしてください。
(例)2006.01.08</t>
        </r>
      </text>
    </comment>
    <comment ref="C14" authorId="2" shapeId="0" xr:uid="{5E7E12A1-A4F2-4D38-9653-CF8AED39DAD5}">
      <text>
        <r>
          <rPr>
            <sz val="9"/>
            <color indexed="81"/>
            <rFont val="MS P ゴシック"/>
            <family val="3"/>
            <charset val="128"/>
          </rPr>
          <t xml:space="preserve">半角ｶﾀｶﾅで入力してください。
</t>
        </r>
      </text>
    </comment>
    <comment ref="F14" authorId="0" shapeId="0" xr:uid="{7F7DB8CD-0F3A-4983-982C-D071AF7722AB}">
      <text>
        <r>
          <rPr>
            <b/>
            <sz val="9"/>
            <color indexed="81"/>
            <rFont val="ＭＳ Ｐゴシック"/>
            <family val="3"/>
            <charset val="128"/>
          </rPr>
          <t>西暦で入力(半角)をしてください。
(例)2006.01.08</t>
        </r>
      </text>
    </comment>
    <comment ref="C16" authorId="2" shapeId="0" xr:uid="{9BA1F09B-0943-452C-A41D-23E0B6802F81}">
      <text>
        <r>
          <rPr>
            <sz val="9"/>
            <color indexed="81"/>
            <rFont val="MS P ゴシック"/>
            <family val="3"/>
            <charset val="128"/>
          </rPr>
          <t xml:space="preserve">半角ｶﾀｶﾅで入力してください。
</t>
        </r>
      </text>
    </comment>
    <comment ref="F16" authorId="0" shapeId="0" xr:uid="{29DF67C5-7CBF-4C8B-BB56-12924F9A26FB}">
      <text>
        <r>
          <rPr>
            <b/>
            <sz val="9"/>
            <color indexed="81"/>
            <rFont val="ＭＳ Ｐゴシック"/>
            <family val="3"/>
            <charset val="128"/>
          </rPr>
          <t>西暦で入力(半角)をしてください。
(例)2006.01.08</t>
        </r>
      </text>
    </comment>
    <comment ref="C18" authorId="2" shapeId="0" xr:uid="{03F89F2D-B3C2-4FEB-9C0F-934FDCF06D95}">
      <text>
        <r>
          <rPr>
            <sz val="9"/>
            <color indexed="81"/>
            <rFont val="MS P ゴシック"/>
            <family val="3"/>
            <charset val="128"/>
          </rPr>
          <t xml:space="preserve">半角ｶﾀｶﾅで入力してください。
</t>
        </r>
      </text>
    </comment>
    <comment ref="F18" authorId="0" shapeId="0" xr:uid="{36B108EC-7D26-4F27-A076-0BD12F1C0045}">
      <text>
        <r>
          <rPr>
            <b/>
            <sz val="9"/>
            <color indexed="81"/>
            <rFont val="ＭＳ Ｐゴシック"/>
            <family val="3"/>
            <charset val="128"/>
          </rPr>
          <t>西暦で入力(半角)をしてください。
(例)2006.01.08</t>
        </r>
      </text>
    </comment>
    <comment ref="C20" authorId="2" shapeId="0" xr:uid="{8EB4335D-5EA7-4A54-A1A8-303EABA012B9}">
      <text>
        <r>
          <rPr>
            <sz val="9"/>
            <color indexed="81"/>
            <rFont val="MS P ゴシック"/>
            <family val="3"/>
            <charset val="128"/>
          </rPr>
          <t xml:space="preserve">半角ｶﾀｶﾅで入力してください。
</t>
        </r>
      </text>
    </comment>
    <comment ref="F20" authorId="0" shapeId="0" xr:uid="{B9956BB9-650F-46EC-9DC4-B1B447B46743}">
      <text>
        <r>
          <rPr>
            <b/>
            <sz val="9"/>
            <color indexed="81"/>
            <rFont val="ＭＳ Ｐゴシック"/>
            <family val="3"/>
            <charset val="128"/>
          </rPr>
          <t>西暦で入力(半角)をしてください。
(例)2006.01.08</t>
        </r>
      </text>
    </comment>
    <comment ref="C22" authorId="2" shapeId="0" xr:uid="{5009867E-F701-4294-8952-0B8ABA7843B6}">
      <text>
        <r>
          <rPr>
            <sz val="9"/>
            <color indexed="81"/>
            <rFont val="MS P ゴシック"/>
            <family val="3"/>
            <charset val="128"/>
          </rPr>
          <t xml:space="preserve">半角ｶﾀｶﾅで入力してください。
</t>
        </r>
      </text>
    </comment>
    <comment ref="F22" authorId="0" shapeId="0" xr:uid="{859EEDBF-E207-4968-AB0D-39DAE484B6A8}">
      <text>
        <r>
          <rPr>
            <b/>
            <sz val="9"/>
            <color indexed="81"/>
            <rFont val="ＭＳ Ｐゴシック"/>
            <family val="3"/>
            <charset val="128"/>
          </rPr>
          <t>西暦で入力(半角)をしてください。
(例)2006.01.08</t>
        </r>
      </text>
    </comment>
    <comment ref="C24" authorId="2" shapeId="0" xr:uid="{DFC1FB91-2277-45DF-ADA2-93EE7521842F}">
      <text>
        <r>
          <rPr>
            <sz val="9"/>
            <color indexed="81"/>
            <rFont val="MS P ゴシック"/>
            <family val="3"/>
            <charset val="128"/>
          </rPr>
          <t xml:space="preserve">半角ｶﾀｶﾅで入力してください。
</t>
        </r>
      </text>
    </comment>
    <comment ref="F24" authorId="0" shapeId="0" xr:uid="{38BC9A8C-9479-42D0-A643-60FA082C02AA}">
      <text>
        <r>
          <rPr>
            <b/>
            <sz val="9"/>
            <color indexed="81"/>
            <rFont val="ＭＳ Ｐゴシック"/>
            <family val="3"/>
            <charset val="128"/>
          </rPr>
          <t>西暦で入力(半角)をしてください。
(例)2006.01.08</t>
        </r>
      </text>
    </comment>
    <comment ref="C26" authorId="2" shapeId="0" xr:uid="{6B4EEAFD-4839-4D70-8D6B-6BF9972DE587}">
      <text>
        <r>
          <rPr>
            <sz val="9"/>
            <color indexed="81"/>
            <rFont val="MS P ゴシック"/>
            <family val="3"/>
            <charset val="128"/>
          </rPr>
          <t xml:space="preserve">半角ｶﾀｶﾅで入力してください。
</t>
        </r>
      </text>
    </comment>
    <comment ref="F26" authorId="0" shapeId="0" xr:uid="{EF15662E-EED4-403A-879D-1B3CACB98BEB}">
      <text>
        <r>
          <rPr>
            <b/>
            <sz val="9"/>
            <color indexed="81"/>
            <rFont val="ＭＳ Ｐゴシック"/>
            <family val="3"/>
            <charset val="128"/>
          </rPr>
          <t>西暦で入力(半角)をしてください。
(例)2006.01.08</t>
        </r>
      </text>
    </comment>
  </commentList>
</comments>
</file>

<file path=xl/sharedStrings.xml><?xml version="1.0" encoding="utf-8"?>
<sst xmlns="http://schemas.openxmlformats.org/spreadsheetml/2006/main" count="259" uniqueCount="114">
  <si>
    <t>Ｂ－５男子a</t>
    <rPh sb="3" eb="5">
      <t>ダンシ</t>
    </rPh>
    <phoneticPr fontId="1"/>
  </si>
  <si>
    <t>オ　ー　ダ　ー　用　紙</t>
    <rPh sb="8" eb="9">
      <t>ヨウ</t>
    </rPh>
    <rPh sb="10" eb="11">
      <t>カミ</t>
    </rPh>
    <phoneticPr fontId="1"/>
  </si>
  <si>
    <t>ナンバーカード</t>
  </si>
  <si>
    <t>　都 ・ 県</t>
    <rPh sb="1" eb="2">
      <t>ト</t>
    </rPh>
    <rPh sb="5" eb="6">
      <t>ケン</t>
    </rPh>
    <phoneticPr fontId="1"/>
  </si>
  <si>
    <t>学 校 名</t>
    <rPh sb="0" eb="1">
      <t>ガク</t>
    </rPh>
    <rPh sb="2" eb="3">
      <t>コウ</t>
    </rPh>
    <rPh sb="4" eb="5">
      <t>メイ</t>
    </rPh>
    <phoneticPr fontId="1"/>
  </si>
  <si>
    <t>　高等学校</t>
    <rPh sb="1" eb="2">
      <t>タカ</t>
    </rPh>
    <rPh sb="2" eb="3">
      <t>トウ</t>
    </rPh>
    <rPh sb="3" eb="4">
      <t>ガク</t>
    </rPh>
    <rPh sb="4" eb="5">
      <t>コウ</t>
    </rPh>
    <phoneticPr fontId="1"/>
  </si>
  <si>
    <t>監督氏名</t>
    <rPh sb="0" eb="2">
      <t>カントク</t>
    </rPh>
    <rPh sb="2" eb="4">
      <t>シメイ</t>
    </rPh>
    <phoneticPr fontId="1"/>
  </si>
  <si>
    <t>　印</t>
    <rPh sb="1" eb="2">
      <t>イン</t>
    </rPh>
    <phoneticPr fontId="1"/>
  </si>
  <si>
    <t>区　　間</t>
    <rPh sb="0" eb="1">
      <t>ク</t>
    </rPh>
    <rPh sb="3" eb="4">
      <t>カン</t>
    </rPh>
    <phoneticPr fontId="1"/>
  </si>
  <si>
    <t>学年</t>
    <rPh sb="0" eb="2">
      <t>ガクネン</t>
    </rPh>
    <phoneticPr fontId="1"/>
  </si>
  <si>
    <t>氏　　　名</t>
    <rPh sb="0" eb="1">
      <t>シ</t>
    </rPh>
    <rPh sb="4" eb="5">
      <t>メイ</t>
    </rPh>
    <phoneticPr fontId="1"/>
  </si>
  <si>
    <t>第　１　区</t>
    <rPh sb="0" eb="1">
      <t>ダイ</t>
    </rPh>
    <rPh sb="4" eb="5">
      <t>ク</t>
    </rPh>
    <phoneticPr fontId="1"/>
  </si>
  <si>
    <t>第　２　区</t>
    <rPh sb="0" eb="1">
      <t>ダイ</t>
    </rPh>
    <rPh sb="4" eb="5">
      <t>ク</t>
    </rPh>
    <phoneticPr fontId="1"/>
  </si>
  <si>
    <t>第　３　区</t>
    <rPh sb="0" eb="1">
      <t>ダイ</t>
    </rPh>
    <rPh sb="4" eb="5">
      <t>ク</t>
    </rPh>
    <phoneticPr fontId="1"/>
  </si>
  <si>
    <t>第　４　区</t>
    <rPh sb="0" eb="1">
      <t>ダイ</t>
    </rPh>
    <rPh sb="4" eb="5">
      <t>ク</t>
    </rPh>
    <phoneticPr fontId="1"/>
  </si>
  <si>
    <t>第　５　区</t>
    <rPh sb="0" eb="1">
      <t>ダイ</t>
    </rPh>
    <rPh sb="4" eb="5">
      <t>ク</t>
    </rPh>
    <phoneticPr fontId="1"/>
  </si>
  <si>
    <t>第　６　区</t>
    <rPh sb="0" eb="1">
      <t>ダイ</t>
    </rPh>
    <rPh sb="4" eb="5">
      <t>ク</t>
    </rPh>
    <phoneticPr fontId="1"/>
  </si>
  <si>
    <t>第　７　区</t>
    <rPh sb="0" eb="1">
      <t>ダイ</t>
    </rPh>
    <rPh sb="4" eb="5">
      <t>ク</t>
    </rPh>
    <phoneticPr fontId="1"/>
  </si>
  <si>
    <t>男　　子</t>
    <rPh sb="0" eb="1">
      <t>オトコ</t>
    </rPh>
    <rPh sb="3" eb="4">
      <t>コ</t>
    </rPh>
    <phoneticPr fontId="1"/>
  </si>
  <si>
    <t>　関東高等学校駅伝競走大会会長　様</t>
    <rPh sb="1" eb="3">
      <t>カントウ</t>
    </rPh>
    <rPh sb="3" eb="5">
      <t>コウトウ</t>
    </rPh>
    <rPh sb="5" eb="7">
      <t>ガッコウ</t>
    </rPh>
    <rPh sb="7" eb="9">
      <t>エキデン</t>
    </rPh>
    <rPh sb="9" eb="11">
      <t>キョウソウ</t>
    </rPh>
    <rPh sb="11" eb="13">
      <t>タイカイ</t>
    </rPh>
    <rPh sb="13" eb="15">
      <t>カイチョウ</t>
    </rPh>
    <rPh sb="16" eb="17">
      <t>サマ</t>
    </rPh>
    <phoneticPr fontId="1"/>
  </si>
  <si>
    <t>　上記は本校在学生徒で、健康状態が良好であることを認め、参加申込をします。</t>
    <rPh sb="1" eb="3">
      <t>ジョウキ</t>
    </rPh>
    <rPh sb="4" eb="6">
      <t>ホンコウ</t>
    </rPh>
    <rPh sb="6" eb="8">
      <t>ザイガク</t>
    </rPh>
    <rPh sb="8" eb="10">
      <t>セイト</t>
    </rPh>
    <rPh sb="12" eb="14">
      <t>ケンコウ</t>
    </rPh>
    <rPh sb="14" eb="16">
      <t>ジョウタイ</t>
    </rPh>
    <rPh sb="17" eb="19">
      <t>リョウコウ</t>
    </rPh>
    <rPh sb="25" eb="26">
      <t>ミト</t>
    </rPh>
    <rPh sb="28" eb="30">
      <t>サンカ</t>
    </rPh>
    <rPh sb="30" eb="32">
      <t>モウシコミ</t>
    </rPh>
    <phoneticPr fontId="1"/>
  </si>
  <si>
    <t>Ｂ－５女子a</t>
    <rPh sb="3" eb="5">
      <t>ジョシ</t>
    </rPh>
    <phoneticPr fontId="1"/>
  </si>
  <si>
    <t>女　　子</t>
    <rPh sb="0" eb="1">
      <t>ジョ</t>
    </rPh>
    <rPh sb="3" eb="4">
      <t>コ</t>
    </rPh>
    <phoneticPr fontId="1"/>
  </si>
  <si>
    <t>関東高等学校駅伝競走大会会長　様</t>
  </si>
  <si>
    <t>Ｂ－６男子a</t>
    <rPh sb="3" eb="5">
      <t>ダンシ</t>
    </rPh>
    <phoneticPr fontId="1"/>
  </si>
  <si>
    <t>選 手 変 更 届</t>
    <rPh sb="0" eb="1">
      <t>セン</t>
    </rPh>
    <rPh sb="2" eb="3">
      <t>テ</t>
    </rPh>
    <rPh sb="4" eb="5">
      <t>ヘン</t>
    </rPh>
    <rPh sb="6" eb="7">
      <t>サラ</t>
    </rPh>
    <rPh sb="8" eb="9">
      <t>トド</t>
    </rPh>
    <phoneticPr fontId="1"/>
  </si>
  <si>
    <t>別添の医師診断書（事由）により、下記の記載通り選手を変更します。</t>
    <rPh sb="0" eb="2">
      <t>ベッテン</t>
    </rPh>
    <rPh sb="3" eb="5">
      <t>イシ</t>
    </rPh>
    <rPh sb="5" eb="8">
      <t>シンダンショ</t>
    </rPh>
    <rPh sb="9" eb="11">
      <t>ジユウ</t>
    </rPh>
    <rPh sb="16" eb="18">
      <t>カキ</t>
    </rPh>
    <rPh sb="19" eb="21">
      <t>キサイ</t>
    </rPh>
    <rPh sb="21" eb="22">
      <t>トオ</t>
    </rPh>
    <rPh sb="23" eb="25">
      <t>センシュ</t>
    </rPh>
    <rPh sb="26" eb="28">
      <t>ヘンコウ</t>
    </rPh>
    <phoneticPr fontId="1"/>
  </si>
  <si>
    <t>提出選手氏名</t>
    <rPh sb="0" eb="2">
      <t>テイシュツ</t>
    </rPh>
    <rPh sb="2" eb="4">
      <t>センシュ</t>
    </rPh>
    <rPh sb="4" eb="6">
      <t>シメイ</t>
    </rPh>
    <phoneticPr fontId="1"/>
  </si>
  <si>
    <t>変更選手氏名</t>
    <rPh sb="0" eb="2">
      <t>ヘンコウ</t>
    </rPh>
    <rPh sb="2" eb="4">
      <t>センシュ</t>
    </rPh>
    <rPh sb="4" eb="6">
      <t>シメイ</t>
    </rPh>
    <phoneticPr fontId="1"/>
  </si>
  <si>
    <t>＊変更する区間の変更選手氏名欄に、変更選手名を記入すること。</t>
    <rPh sb="1" eb="3">
      <t>ヘンコウ</t>
    </rPh>
    <rPh sb="5" eb="7">
      <t>クカン</t>
    </rPh>
    <rPh sb="8" eb="10">
      <t>ヘンコウ</t>
    </rPh>
    <rPh sb="10" eb="12">
      <t>センシュ</t>
    </rPh>
    <rPh sb="12" eb="14">
      <t>シメイ</t>
    </rPh>
    <rPh sb="14" eb="15">
      <t>ラン</t>
    </rPh>
    <rPh sb="17" eb="19">
      <t>ヘンコウ</t>
    </rPh>
    <rPh sb="19" eb="22">
      <t>センシュメイ</t>
    </rPh>
    <rPh sb="23" eb="25">
      <t>キニュウ</t>
    </rPh>
    <phoneticPr fontId="1"/>
  </si>
  <si>
    <t>＊医師の診断書を必ず添付すること。</t>
    <rPh sb="1" eb="3">
      <t>イシ</t>
    </rPh>
    <rPh sb="4" eb="7">
      <t>シンダンショ</t>
    </rPh>
    <rPh sb="8" eb="9">
      <t>カナラ</t>
    </rPh>
    <rPh sb="10" eb="12">
      <t>テンプ</t>
    </rPh>
    <phoneticPr fontId="1"/>
  </si>
  <si>
    <t>（本部に医師待機：午前７時３０分より）</t>
    <rPh sb="1" eb="3">
      <t>ホンブ</t>
    </rPh>
    <rPh sb="4" eb="6">
      <t>イシ</t>
    </rPh>
    <rPh sb="6" eb="8">
      <t>タイキ</t>
    </rPh>
    <rPh sb="9" eb="11">
      <t>ゴゼン</t>
    </rPh>
    <rPh sb="12" eb="13">
      <t>ジ</t>
    </rPh>
    <rPh sb="15" eb="16">
      <t>フン</t>
    </rPh>
    <phoneticPr fontId="1"/>
  </si>
  <si>
    <t>Ｂ－６女子a</t>
    <rPh sb="3" eb="5">
      <t>ジョシ</t>
    </rPh>
    <phoneticPr fontId="1"/>
  </si>
  <si>
    <t>Ｂ－３男子a</t>
    <rPh sb="3" eb="5">
      <t>ダンシ</t>
    </rPh>
    <phoneticPr fontId="15"/>
  </si>
  <si>
    <t>参　加　申　込　書</t>
  </si>
  <si>
    <r>
      <t xml:space="preserve">  </t>
    </r>
    <r>
      <rPr>
        <sz val="10.5"/>
        <rFont val="ＭＳ 明朝"/>
        <family val="1"/>
        <charset val="128"/>
      </rPr>
      <t>都　県</t>
    </r>
  </si>
  <si>
    <t>茨城</t>
    <rPh sb="0" eb="2">
      <t>イバラキ</t>
    </rPh>
    <phoneticPr fontId="15"/>
  </si>
  <si>
    <t>栃木</t>
    <rPh sb="0" eb="2">
      <t>トチギ</t>
    </rPh>
    <phoneticPr fontId="15"/>
  </si>
  <si>
    <t>学校名</t>
    <rPh sb="0" eb="3">
      <t>ガッコウメイ</t>
    </rPh>
    <phoneticPr fontId="15"/>
  </si>
  <si>
    <t>高等学校</t>
    <rPh sb="0" eb="2">
      <t>コウトウ</t>
    </rPh>
    <rPh sb="2" eb="4">
      <t>ガッコウ</t>
    </rPh>
    <phoneticPr fontId="15"/>
  </si>
  <si>
    <t>群馬</t>
    <rPh sb="0" eb="2">
      <t>グンマ</t>
    </rPh>
    <phoneticPr fontId="15"/>
  </si>
  <si>
    <t>埼玉</t>
    <rPh sb="0" eb="2">
      <t>サイタマ</t>
    </rPh>
    <phoneticPr fontId="15"/>
  </si>
  <si>
    <t>校長名</t>
    <rPh sb="0" eb="3">
      <t>コウチョウメイ</t>
    </rPh>
    <phoneticPr fontId="15"/>
  </si>
  <si>
    <t>印</t>
    <rPh sb="0" eb="1">
      <t>イン</t>
    </rPh>
    <phoneticPr fontId="15"/>
  </si>
  <si>
    <t>千葉</t>
    <rPh sb="0" eb="2">
      <t>チバ</t>
    </rPh>
    <phoneticPr fontId="15"/>
  </si>
  <si>
    <t>東京</t>
    <rPh sb="0" eb="2">
      <t>トウキョウ</t>
    </rPh>
    <phoneticPr fontId="15"/>
  </si>
  <si>
    <t>所在地</t>
    <rPh sb="0" eb="3">
      <t>ショザイチ</t>
    </rPh>
    <phoneticPr fontId="15"/>
  </si>
  <si>
    <t>(〒　　　　　　)</t>
    <phoneticPr fontId="15"/>
  </si>
  <si>
    <t>神奈川</t>
    <rPh sb="0" eb="3">
      <t>カナガワ</t>
    </rPh>
    <phoneticPr fontId="15"/>
  </si>
  <si>
    <t>山梨</t>
    <rPh sb="0" eb="2">
      <t>ヤマナシ</t>
    </rPh>
    <phoneticPr fontId="15"/>
  </si>
  <si>
    <t xml:space="preserve">℡ </t>
    <phoneticPr fontId="15"/>
  </si>
  <si>
    <t>顧問名</t>
    <rPh sb="0" eb="2">
      <t>コモン</t>
    </rPh>
    <rPh sb="2" eb="3">
      <t>メイ</t>
    </rPh>
    <phoneticPr fontId="15"/>
  </si>
  <si>
    <t>　標記大会に下記書類・料金を添えて参加申込をします。</t>
  </si>
  <si>
    <t>・参加申込書</t>
    <phoneticPr fontId="15"/>
  </si>
  <si>
    <t>Ｂ－３男子</t>
    <rPh sb="3" eb="5">
      <t>ダンシ</t>
    </rPh>
    <phoneticPr fontId="15"/>
  </si>
  <si>
    <t>・出場認知書</t>
    <phoneticPr fontId="15"/>
  </si>
  <si>
    <t>Ｂ－４男子</t>
    <rPh sb="3" eb="5">
      <t>ダンシ</t>
    </rPh>
    <phoneticPr fontId="15"/>
  </si>
  <si>
    <t>・参　加　料</t>
    <rPh sb="5" eb="6">
      <t>リョウ</t>
    </rPh>
    <phoneticPr fontId="15"/>
  </si>
  <si>
    <t>３０，０００円</t>
    <rPh sb="6" eb="7">
      <t>エン</t>
    </rPh>
    <phoneticPr fontId="15"/>
  </si>
  <si>
    <t>・プログラム代</t>
    <phoneticPr fontId="15"/>
  </si>
  <si>
    <t>　１，３００円×</t>
    <rPh sb="5" eb="6">
      <t>エン</t>
    </rPh>
    <phoneticPr fontId="15"/>
  </si>
  <si>
    <t>冊　＝</t>
    <rPh sb="0" eb="1">
      <t>サツ</t>
    </rPh>
    <phoneticPr fontId="15"/>
  </si>
  <si>
    <t>円</t>
    <rPh sb="0" eb="1">
      <t>エン</t>
    </rPh>
    <phoneticPr fontId="15"/>
  </si>
  <si>
    <t>合計金額</t>
    <rPh sb="0" eb="2">
      <t>ゴウケイ</t>
    </rPh>
    <rPh sb="2" eb="4">
      <t>キンガク</t>
    </rPh>
    <phoneticPr fontId="15"/>
  </si>
  <si>
    <t>男　　子</t>
    <rPh sb="0" eb="1">
      <t>オトコ</t>
    </rPh>
    <rPh sb="3" eb="4">
      <t>コ</t>
    </rPh>
    <phoneticPr fontId="15"/>
  </si>
  <si>
    <t>Ｂ－４男子a</t>
    <rPh sb="3" eb="5">
      <t>ダンシ</t>
    </rPh>
    <phoneticPr fontId="15"/>
  </si>
  <si>
    <t>出　場　認　知　書</t>
    <rPh sb="0" eb="1">
      <t>デ</t>
    </rPh>
    <rPh sb="2" eb="3">
      <t>バ</t>
    </rPh>
    <rPh sb="4" eb="5">
      <t>シノブ</t>
    </rPh>
    <rPh sb="6" eb="7">
      <t>チ</t>
    </rPh>
    <rPh sb="8" eb="9">
      <t>ショ</t>
    </rPh>
    <phoneticPr fontId="15"/>
  </si>
  <si>
    <t>ナンバーカード</t>
    <phoneticPr fontId="15"/>
  </si>
  <si>
    <t>都 ・ 県</t>
    <rPh sb="0" eb="1">
      <t>ト</t>
    </rPh>
    <rPh sb="4" eb="5">
      <t>ケン</t>
    </rPh>
    <phoneticPr fontId="15"/>
  </si>
  <si>
    <t xml:space="preserve"> 高等学校</t>
    <rPh sb="1" eb="3">
      <t>コウトウ</t>
    </rPh>
    <rPh sb="3" eb="5">
      <t>ガッコウ</t>
    </rPh>
    <phoneticPr fontId="15"/>
  </si>
  <si>
    <t>監督名</t>
    <rPh sb="0" eb="2">
      <t>カントク</t>
    </rPh>
    <rPh sb="2" eb="3">
      <t>メイ</t>
    </rPh>
    <phoneticPr fontId="15"/>
  </si>
  <si>
    <t>NO</t>
    <phoneticPr fontId="15"/>
  </si>
  <si>
    <t>ﾌﾘｶﾞﾅ</t>
    <phoneticPr fontId="15"/>
  </si>
  <si>
    <t>学年</t>
    <rPh sb="0" eb="2">
      <t>ガクネン</t>
    </rPh>
    <phoneticPr fontId="15"/>
  </si>
  <si>
    <t>生年月日</t>
    <rPh sb="0" eb="2">
      <t>セイネン</t>
    </rPh>
    <rPh sb="2" eb="4">
      <t>ガッピ</t>
    </rPh>
    <phoneticPr fontId="15"/>
  </si>
  <si>
    <t>予　　　選　　　会</t>
    <rPh sb="0" eb="1">
      <t>ヨ</t>
    </rPh>
    <rPh sb="4" eb="5">
      <t>セン</t>
    </rPh>
    <rPh sb="8" eb="9">
      <t>カイ</t>
    </rPh>
    <phoneticPr fontId="15"/>
  </si>
  <si>
    <t>自己最高記録</t>
    <rPh sb="0" eb="2">
      <t>ジコ</t>
    </rPh>
    <rPh sb="2" eb="4">
      <t>サイコウ</t>
    </rPh>
    <rPh sb="4" eb="6">
      <t>キロク</t>
    </rPh>
    <phoneticPr fontId="15"/>
  </si>
  <si>
    <t>姓</t>
    <rPh sb="0" eb="1">
      <t>セイ</t>
    </rPh>
    <phoneticPr fontId="15"/>
  </si>
  <si>
    <t>名</t>
    <rPh sb="0" eb="1">
      <t>メイ</t>
    </rPh>
    <phoneticPr fontId="15"/>
  </si>
  <si>
    <t>区間</t>
    <rPh sb="0" eb="2">
      <t>クカン</t>
    </rPh>
    <phoneticPr fontId="15"/>
  </si>
  <si>
    <t>順位</t>
    <rPh sb="0" eb="2">
      <t>ジュンイ</t>
    </rPh>
    <phoneticPr fontId="15"/>
  </si>
  <si>
    <t>記　　録</t>
    <rPh sb="0" eb="1">
      <t>キ</t>
    </rPh>
    <rPh sb="3" eb="4">
      <t>ロク</t>
    </rPh>
    <phoneticPr fontId="15"/>
  </si>
  <si>
    <t>関東高等学校駅伝競走大会会長　様</t>
    <rPh sb="0" eb="2">
      <t>カントウ</t>
    </rPh>
    <rPh sb="2" eb="4">
      <t>コウトウ</t>
    </rPh>
    <rPh sb="4" eb="6">
      <t>ガッコウ</t>
    </rPh>
    <rPh sb="6" eb="8">
      <t>エキデン</t>
    </rPh>
    <rPh sb="8" eb="10">
      <t>キョウソウ</t>
    </rPh>
    <rPh sb="10" eb="12">
      <t>タイカイ</t>
    </rPh>
    <rPh sb="12" eb="14">
      <t>カイチョウ</t>
    </rPh>
    <rPh sb="15" eb="16">
      <t>サマ</t>
    </rPh>
    <phoneticPr fontId="15"/>
  </si>
  <si>
    <t>上記は本校在学生徒で、健康状態が良好であることを認め、参加申込をします。</t>
    <rPh sb="0" eb="2">
      <t>ジョウキ</t>
    </rPh>
    <rPh sb="3" eb="5">
      <t>ホンコウ</t>
    </rPh>
    <rPh sb="5" eb="7">
      <t>ザイガク</t>
    </rPh>
    <rPh sb="7" eb="9">
      <t>セイト</t>
    </rPh>
    <rPh sb="11" eb="13">
      <t>ケンコウ</t>
    </rPh>
    <rPh sb="13" eb="15">
      <t>ジョウタイ</t>
    </rPh>
    <rPh sb="16" eb="18">
      <t>リョウコウ</t>
    </rPh>
    <rPh sb="24" eb="25">
      <t>ミト</t>
    </rPh>
    <rPh sb="27" eb="29">
      <t>サンカ</t>
    </rPh>
    <rPh sb="29" eb="31">
      <t>モウシコミ</t>
    </rPh>
    <phoneticPr fontId="15"/>
  </si>
  <si>
    <t>Ｂ－３女子b</t>
    <rPh sb="3" eb="5">
      <t>ジョシ</t>
    </rPh>
    <phoneticPr fontId="15"/>
  </si>
  <si>
    <t>Ｂ－３女子</t>
    <rPh sb="3" eb="5">
      <t>ジョシ</t>
    </rPh>
    <phoneticPr fontId="15"/>
  </si>
  <si>
    <t>Ｂ－４女子</t>
    <rPh sb="3" eb="5">
      <t>ジョシ</t>
    </rPh>
    <phoneticPr fontId="15"/>
  </si>
  <si>
    <t>女　　子</t>
    <rPh sb="0" eb="1">
      <t>ジョ</t>
    </rPh>
    <rPh sb="3" eb="4">
      <t>コ</t>
    </rPh>
    <phoneticPr fontId="15"/>
  </si>
  <si>
    <t>Ｂ－４女子b</t>
    <rPh sb="3" eb="5">
      <t>ジョシ</t>
    </rPh>
    <phoneticPr fontId="15"/>
  </si>
  <si>
    <t>　関東高等学校駅伝競走大会会長　様</t>
    <phoneticPr fontId="15"/>
  </si>
  <si>
    <t>　別添出場認知書記載生徒は、本校在学生徒で標記大会に出場することを認め、参加申込みをします。</t>
    <rPh sb="10" eb="12">
      <t>セイト</t>
    </rPh>
    <phoneticPr fontId="15"/>
  </si>
  <si>
    <t>令和７年度 男子 第７８回関東高等学校駅伝競走大会</t>
    <rPh sb="0" eb="1">
      <t>レイ</t>
    </rPh>
    <rPh sb="1" eb="2">
      <t>ワ</t>
    </rPh>
    <phoneticPr fontId="15"/>
  </si>
  <si>
    <t>令和７年　　月　　日</t>
    <rPh sb="0" eb="1">
      <t>レイ</t>
    </rPh>
    <rPh sb="1" eb="2">
      <t>ワ</t>
    </rPh>
    <phoneticPr fontId="15"/>
  </si>
  <si>
    <t>緊急連絡先（顧問携帯電話）</t>
    <phoneticPr fontId="2"/>
  </si>
  <si>
    <t>令和７年度 女子 第３４回関東高等学校駅伝競走大会</t>
    <rPh sb="0" eb="1">
      <t>レイ</t>
    </rPh>
    <rPh sb="1" eb="2">
      <t>ワ</t>
    </rPh>
    <rPh sb="6" eb="7">
      <t>ジョ</t>
    </rPh>
    <phoneticPr fontId="15"/>
  </si>
  <si>
    <t>令和７年度 男子 第７８回関東高等学校駅伝競走大会</t>
    <phoneticPr fontId="15"/>
  </si>
  <si>
    <t>令和７年　　月　　日</t>
    <rPh sb="0" eb="1">
      <t>レイ</t>
    </rPh>
    <rPh sb="1" eb="2">
      <t>ワ</t>
    </rPh>
    <rPh sb="3" eb="4">
      <t>ネン</t>
    </rPh>
    <rPh sb="6" eb="7">
      <t>ツキ</t>
    </rPh>
    <rPh sb="9" eb="10">
      <t>ヒ</t>
    </rPh>
    <phoneticPr fontId="15"/>
  </si>
  <si>
    <t>令和７年度 女子 第３４回関東高等学校駅伝競走大会</t>
    <phoneticPr fontId="15"/>
  </si>
  <si>
    <t>ﾌﾘｶﾞﾅ</t>
    <phoneticPr fontId="1"/>
  </si>
  <si>
    <t>令和７年　　月　　日</t>
    <rPh sb="0" eb="1">
      <t>レイ</t>
    </rPh>
    <rPh sb="1" eb="2">
      <t>ワ</t>
    </rPh>
    <rPh sb="3" eb="4">
      <t>ネン</t>
    </rPh>
    <rPh sb="6" eb="7">
      <t>ツキ</t>
    </rPh>
    <rPh sb="9" eb="10">
      <t>ヒ</t>
    </rPh>
    <phoneticPr fontId="1"/>
  </si>
  <si>
    <t>　＊１１月２１日（金）１１時３０分～１２時３０分</t>
    <rPh sb="4" eb="5">
      <t>ガツ</t>
    </rPh>
    <rPh sb="7" eb="8">
      <t>ヒ</t>
    </rPh>
    <rPh sb="9" eb="10">
      <t>キン</t>
    </rPh>
    <rPh sb="13" eb="14">
      <t>ジ</t>
    </rPh>
    <rPh sb="16" eb="17">
      <t>フン</t>
    </rPh>
    <rPh sb="20" eb="21">
      <t>ジ</t>
    </rPh>
    <rPh sb="23" eb="24">
      <t>フン</t>
    </rPh>
    <phoneticPr fontId="1"/>
  </si>
  <si>
    <t>　熊谷スポーツ文化公園正面玄関入口　オーダー提出受付に提出すること。</t>
    <rPh sb="1" eb="3">
      <t>クマガヤ</t>
    </rPh>
    <rPh sb="7" eb="11">
      <t>ブンカコウエン</t>
    </rPh>
    <rPh sb="11" eb="13">
      <t>ショウメン</t>
    </rPh>
    <rPh sb="13" eb="15">
      <t>ゲンカン</t>
    </rPh>
    <rPh sb="15" eb="17">
      <t>イリグチ</t>
    </rPh>
    <rPh sb="22" eb="24">
      <t>テイシュツ</t>
    </rPh>
    <rPh sb="24" eb="26">
      <t>ウケツケ</t>
    </rPh>
    <rPh sb="27" eb="29">
      <t>テイシュツ</t>
    </rPh>
    <phoneticPr fontId="1"/>
  </si>
  <si>
    <t>令和７年度 女子 第３４回関東高等学校駅伝競走大会</t>
    <rPh sb="6" eb="7">
      <t>ジョ</t>
    </rPh>
    <phoneticPr fontId="1"/>
  </si>
  <si>
    <t>令和７年度 女子 第３４回関東高等学校駅伝競走大会</t>
    <rPh sb="6" eb="7">
      <t>ジョ</t>
    </rPh>
    <rPh sb="7" eb="8">
      <t>コ</t>
    </rPh>
    <phoneticPr fontId="2"/>
  </si>
  <si>
    <t>ﾌﾘｶﾞﾅ</t>
    <phoneticPr fontId="2"/>
  </si>
  <si>
    <t>＊出場選手に変更ある場合は１１月２２日（土）に大会本部に提出すること。</t>
    <rPh sb="1" eb="3">
      <t>シュツジョウ</t>
    </rPh>
    <rPh sb="3" eb="5">
      <t>センシュ</t>
    </rPh>
    <rPh sb="15" eb="16">
      <t>ガツ</t>
    </rPh>
    <rPh sb="18" eb="19">
      <t>ヒ</t>
    </rPh>
    <rPh sb="20" eb="21">
      <t>ツチ</t>
    </rPh>
    <rPh sb="23" eb="25">
      <t>タイカイ</t>
    </rPh>
    <rPh sb="25" eb="27">
      <t>ホンブ</t>
    </rPh>
    <rPh sb="28" eb="30">
      <t>テイシュツ</t>
    </rPh>
    <phoneticPr fontId="1"/>
  </si>
  <si>
    <t>（大会当日、午前９時３０分～１０時００分に提出すること。）</t>
    <rPh sb="1" eb="3">
      <t>タイカイ</t>
    </rPh>
    <rPh sb="3" eb="5">
      <t>トウジツ</t>
    </rPh>
    <rPh sb="6" eb="8">
      <t>ゴゼン</t>
    </rPh>
    <rPh sb="9" eb="10">
      <t>ジ</t>
    </rPh>
    <rPh sb="12" eb="13">
      <t>フン</t>
    </rPh>
    <rPh sb="16" eb="17">
      <t>ジ</t>
    </rPh>
    <rPh sb="19" eb="20">
      <t>フン</t>
    </rPh>
    <rPh sb="21" eb="23">
      <t>テイシュツ</t>
    </rPh>
    <phoneticPr fontId="1"/>
  </si>
  <si>
    <t>（大会当日、午前７時３０分～８時００分に提出すること。）</t>
    <rPh sb="1" eb="3">
      <t>タイカイ</t>
    </rPh>
    <rPh sb="3" eb="5">
      <t>トウジツ</t>
    </rPh>
    <rPh sb="6" eb="8">
      <t>ゴゼン</t>
    </rPh>
    <rPh sb="9" eb="10">
      <t>ジ</t>
    </rPh>
    <rPh sb="12" eb="13">
      <t>フン</t>
    </rPh>
    <rPh sb="15" eb="16">
      <t>ジ</t>
    </rPh>
    <rPh sb="18" eb="19">
      <t>フン</t>
    </rPh>
    <rPh sb="20" eb="22">
      <t>テイシュツ</t>
    </rPh>
    <phoneticPr fontId="1"/>
  </si>
  <si>
    <t>令和７年度 男子 第７８回関東高等学校駅伝競走大会</t>
    <phoneticPr fontId="1"/>
  </si>
  <si>
    <t>令和７年度 男子 第７８回関東高等学校駅伝競走大会</t>
    <phoneticPr fontId="2"/>
  </si>
  <si>
    <t>区間番号</t>
    <rPh sb="0" eb="1">
      <t>ク</t>
    </rPh>
    <rPh sb="1" eb="2">
      <t>カン</t>
    </rPh>
    <rPh sb="2" eb="4">
      <t>バンゴウ</t>
    </rPh>
    <phoneticPr fontId="1"/>
  </si>
  <si>
    <t>※区間の番号　例１区→１、補欠→補と記入</t>
    <rPh sb="1" eb="3">
      <t>クカン</t>
    </rPh>
    <rPh sb="4" eb="6">
      <t>バンゴウ</t>
    </rPh>
    <rPh sb="7" eb="8">
      <t>レイ</t>
    </rPh>
    <rPh sb="9" eb="10">
      <t>ク</t>
    </rPh>
    <rPh sb="13" eb="15">
      <t>ホケツ</t>
    </rPh>
    <rPh sb="16" eb="17">
      <t>ホ</t>
    </rPh>
    <rPh sb="18" eb="20">
      <t>キニュウ</t>
    </rPh>
    <phoneticPr fontId="2"/>
  </si>
  <si>
    <t>　</t>
    <phoneticPr fontId="2"/>
  </si>
  <si>
    <t>浦和　太郎</t>
    <rPh sb="0" eb="2">
      <t>ウラワ</t>
    </rPh>
    <rPh sb="3" eb="5">
      <t>タロウ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</si>
</sst>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&quot;分&quot;"/>
    <numFmt numFmtId="177" formatCode="##,#00&quot;秒&quot;"/>
  </numFmts>
  <fonts count="37"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1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20"/>
      <color theme="1"/>
      <name val="BIZ UDP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0.5"/>
      <name val="BIZ UDP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0.5"/>
      <name val="ＭＳ 明朝"/>
      <family val="1"/>
      <charset val="128"/>
    </font>
    <font>
      <sz val="12"/>
      <name val="ＭＳ 明朝"/>
      <family val="1"/>
      <charset val="128"/>
    </font>
    <font>
      <b/>
      <sz val="11"/>
      <name val="ＭＳ 明朝"/>
      <family val="1"/>
      <charset val="128"/>
    </font>
    <font>
      <b/>
      <sz val="12"/>
      <name val="ＭＳ 明朝"/>
      <family val="1"/>
      <charset val="128"/>
    </font>
    <font>
      <b/>
      <sz val="18"/>
      <name val="ＭＳ 明朝"/>
      <family val="1"/>
      <charset val="128"/>
    </font>
    <font>
      <sz val="11"/>
      <name val="BIZ UDPゴシック"/>
      <family val="3"/>
      <charset val="128"/>
    </font>
    <font>
      <b/>
      <sz val="14"/>
      <name val="ＭＳ 明朝"/>
      <family val="1"/>
      <charset val="128"/>
    </font>
    <font>
      <b/>
      <sz val="16"/>
      <name val="ＭＳ 明朝"/>
      <family val="1"/>
      <charset val="128"/>
    </font>
    <font>
      <sz val="11"/>
      <color indexed="8"/>
      <name val="HGSｺﾞｼｯｸM"/>
      <family val="3"/>
      <charset val="128"/>
    </font>
    <font>
      <u/>
      <sz val="11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sz val="18"/>
      <name val="ＭＳ 明朝"/>
      <family val="1"/>
      <charset val="128"/>
    </font>
    <font>
      <sz val="14"/>
      <color indexed="8"/>
      <name val="HGSｺﾞｼｯｸM"/>
      <family val="3"/>
      <charset val="128"/>
    </font>
    <font>
      <sz val="14"/>
      <color rgb="FF000000"/>
      <name val="HGSｺﾞｼｯｸM"/>
      <family val="3"/>
      <charset val="128"/>
    </font>
    <font>
      <sz val="11"/>
      <color indexed="8"/>
      <name val="HGPｺﾞｼｯｸM"/>
      <family val="3"/>
      <charset val="128"/>
    </font>
    <font>
      <sz val="14"/>
      <color indexed="8"/>
      <name val="HGPｺﾞｼｯｸM"/>
      <family val="3"/>
      <charset val="128"/>
    </font>
    <font>
      <sz val="11"/>
      <color theme="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n">
        <color indexed="64"/>
      </right>
      <top/>
      <bottom style="dotted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2" fillId="0" borderId="0">
      <alignment vertical="center"/>
    </xf>
    <xf numFmtId="38" fontId="12" fillId="0" borderId="0" applyFont="0" applyFill="0" applyBorder="0" applyAlignment="0" applyProtection="0">
      <alignment vertical="center"/>
    </xf>
  </cellStyleXfs>
  <cellXfs count="14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6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3" fillId="0" borderId="0" xfId="1" applyFont="1">
      <alignment vertical="center"/>
    </xf>
    <xf numFmtId="0" fontId="18" fillId="0" borderId="0" xfId="1" applyFont="1" applyAlignment="1">
      <alignment horizontal="justify" vertical="center"/>
    </xf>
    <xf numFmtId="0" fontId="13" fillId="0" borderId="0" xfId="1" applyFont="1" applyAlignment="1">
      <alignment horizontal="left" vertical="center"/>
    </xf>
    <xf numFmtId="0" fontId="18" fillId="0" borderId="0" xfId="1" applyFont="1">
      <alignment vertical="center"/>
    </xf>
    <xf numFmtId="0" fontId="16" fillId="0" borderId="0" xfId="1" applyFont="1" applyAlignment="1">
      <alignment horizontal="left" vertical="center"/>
    </xf>
    <xf numFmtId="0" fontId="19" fillId="0" borderId="0" xfId="1" applyFont="1" applyAlignment="1">
      <alignment horizontal="left" vertical="center"/>
    </xf>
    <xf numFmtId="0" fontId="13" fillId="0" borderId="0" xfId="1" applyFont="1" applyAlignment="1">
      <alignment horizontal="right" vertical="center"/>
    </xf>
    <xf numFmtId="0" fontId="18" fillId="0" borderId="0" xfId="1" applyFont="1" applyAlignment="1">
      <alignment horizontal="right" vertical="center"/>
    </xf>
    <xf numFmtId="0" fontId="20" fillId="0" borderId="0" xfId="1" applyFont="1" applyAlignment="1">
      <alignment horizontal="left" vertical="center"/>
    </xf>
    <xf numFmtId="0" fontId="13" fillId="0" borderId="0" xfId="1" quotePrefix="1" applyFont="1">
      <alignment vertical="center"/>
    </xf>
    <xf numFmtId="0" fontId="19" fillId="0" borderId="1" xfId="1" applyFont="1" applyBorder="1" applyAlignment="1">
      <alignment horizontal="center" vertical="center"/>
    </xf>
    <xf numFmtId="0" fontId="18" fillId="0" borderId="0" xfId="1" applyFont="1" applyAlignment="1">
      <alignment horizontal="left" vertical="center"/>
    </xf>
    <xf numFmtId="38" fontId="20" fillId="0" borderId="0" xfId="2" applyFont="1" applyBorder="1" applyAlignment="1">
      <alignment horizontal="center" vertical="center"/>
    </xf>
    <xf numFmtId="0" fontId="24" fillId="0" borderId="0" xfId="1" applyFont="1" applyAlignment="1">
      <alignment horizontal="center" vertical="center"/>
    </xf>
    <xf numFmtId="0" fontId="25" fillId="0" borderId="0" xfId="1" applyFont="1" applyAlignment="1">
      <alignment horizontal="left" vertical="center"/>
    </xf>
    <xf numFmtId="0" fontId="25" fillId="0" borderId="1" xfId="1" applyFont="1" applyBorder="1" applyAlignment="1">
      <alignment horizontal="center" vertical="center" shrinkToFit="1"/>
    </xf>
    <xf numFmtId="0" fontId="25" fillId="0" borderId="0" xfId="1" applyFont="1" applyAlignment="1">
      <alignment horizontal="center" vertical="center" shrinkToFit="1"/>
    </xf>
    <xf numFmtId="0" fontId="25" fillId="0" borderId="0" xfId="1" applyFont="1">
      <alignment vertical="center"/>
    </xf>
    <xf numFmtId="0" fontId="13" fillId="0" borderId="0" xfId="1" applyFont="1" applyAlignment="1">
      <alignment horizontal="center" vertical="center"/>
    </xf>
    <xf numFmtId="0" fontId="13" fillId="0" borderId="0" xfId="1" applyFont="1" applyAlignment="1">
      <alignment vertical="center" shrinkToFit="1"/>
    </xf>
    <xf numFmtId="1" fontId="20" fillId="0" borderId="0" xfId="1" quotePrefix="1" applyNumberFormat="1" applyFont="1" applyAlignment="1">
      <alignment horizontal="center" vertical="center"/>
    </xf>
    <xf numFmtId="0" fontId="21" fillId="0" borderId="0" xfId="1" applyFont="1" applyAlignment="1">
      <alignment horizontal="left" vertical="center"/>
    </xf>
    <xf numFmtId="0" fontId="13" fillId="0" borderId="0" xfId="1" applyFont="1" applyAlignment="1">
      <alignment horizontal="center" vertical="center" shrinkToFit="1"/>
    </xf>
    <xf numFmtId="0" fontId="20" fillId="0" borderId="0" xfId="1" applyFont="1">
      <alignment vertical="center"/>
    </xf>
    <xf numFmtId="0" fontId="13" fillId="0" borderId="2" xfId="1" applyFont="1" applyBorder="1" applyAlignment="1">
      <alignment horizontal="center" vertical="center"/>
    </xf>
    <xf numFmtId="0" fontId="26" fillId="0" borderId="28" xfId="1" applyFont="1" applyBorder="1" applyAlignment="1">
      <alignment horizontal="center" vertical="center"/>
    </xf>
    <xf numFmtId="0" fontId="26" fillId="0" borderId="29" xfId="1" applyFont="1" applyBorder="1" applyAlignment="1">
      <alignment horizontal="center" vertical="center"/>
    </xf>
    <xf numFmtId="0" fontId="26" fillId="0" borderId="32" xfId="1" applyFont="1" applyBorder="1" applyAlignment="1">
      <alignment horizontal="center" vertical="center"/>
    </xf>
    <xf numFmtId="0" fontId="26" fillId="0" borderId="33" xfId="1" applyFont="1" applyBorder="1" applyAlignment="1">
      <alignment horizontal="center" vertical="center"/>
    </xf>
    <xf numFmtId="0" fontId="27" fillId="0" borderId="0" xfId="1" applyFont="1" applyAlignment="1">
      <alignment horizontal="center" vertical="center"/>
    </xf>
    <xf numFmtId="0" fontId="19" fillId="0" borderId="0" xfId="1" applyFont="1" applyAlignment="1">
      <alignment horizontal="justify" vertical="center"/>
    </xf>
    <xf numFmtId="0" fontId="8" fillId="0" borderId="6" xfId="0" applyFont="1" applyBorder="1" applyAlignment="1">
      <alignment horizontal="center" vertical="center"/>
    </xf>
    <xf numFmtId="0" fontId="26" fillId="0" borderId="36" xfId="1" applyFont="1" applyBorder="1" applyAlignment="1">
      <alignment horizontal="center" vertical="center" shrinkToFit="1"/>
    </xf>
    <xf numFmtId="0" fontId="26" fillId="0" borderId="37" xfId="1" applyFont="1" applyBorder="1" applyAlignment="1">
      <alignment horizontal="center" vertical="center" shrinkToFit="1"/>
    </xf>
    <xf numFmtId="0" fontId="32" fillId="0" borderId="32" xfId="1" applyFont="1" applyBorder="1" applyAlignment="1">
      <alignment horizontal="center" vertical="center" shrinkToFit="1"/>
    </xf>
    <xf numFmtId="0" fontId="32" fillId="0" borderId="33" xfId="1" applyFont="1" applyBorder="1" applyAlignment="1">
      <alignment horizontal="center" vertical="center" shrinkToFit="1"/>
    </xf>
    <xf numFmtId="0" fontId="9" fillId="0" borderId="0" xfId="0" applyFont="1">
      <alignment vertical="center"/>
    </xf>
    <xf numFmtId="0" fontId="33" fillId="0" borderId="32" xfId="1" applyFont="1" applyBorder="1" applyAlignment="1">
      <alignment horizontal="center" vertical="center" shrinkToFit="1"/>
    </xf>
    <xf numFmtId="0" fontId="33" fillId="0" borderId="33" xfId="1" applyFont="1" applyBorder="1" applyAlignment="1">
      <alignment horizontal="center" vertical="center" shrinkToFit="1"/>
    </xf>
    <xf numFmtId="0" fontId="34" fillId="0" borderId="36" xfId="1" applyFont="1" applyBorder="1" applyAlignment="1">
      <alignment horizontal="center" vertical="center" shrinkToFit="1"/>
    </xf>
    <xf numFmtId="0" fontId="34" fillId="0" borderId="37" xfId="1" applyFont="1" applyBorder="1" applyAlignment="1">
      <alignment horizontal="center" vertical="center" shrinkToFit="1"/>
    </xf>
    <xf numFmtId="0" fontId="35" fillId="0" borderId="32" xfId="1" applyFont="1" applyBorder="1" applyAlignment="1">
      <alignment horizontal="center" vertical="center" shrinkToFit="1"/>
    </xf>
    <xf numFmtId="0" fontId="35" fillId="0" borderId="33" xfId="1" applyFont="1" applyBorder="1" applyAlignment="1">
      <alignment horizontal="center" vertical="center" shrinkToFit="1"/>
    </xf>
    <xf numFmtId="0" fontId="14" fillId="0" borderId="9" xfId="1" applyFont="1" applyBorder="1" applyAlignment="1">
      <alignment horizontal="center" vertical="center"/>
    </xf>
    <xf numFmtId="0" fontId="14" fillId="0" borderId="10" xfId="1" applyFont="1" applyBorder="1" applyAlignment="1">
      <alignment horizontal="center" vertical="center"/>
    </xf>
    <xf numFmtId="0" fontId="18" fillId="0" borderId="24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13" fillId="0" borderId="5" xfId="1" applyFont="1" applyBorder="1" applyAlignment="1">
      <alignment horizontal="center" vertical="center"/>
    </xf>
    <xf numFmtId="0" fontId="13" fillId="0" borderId="0" xfId="1" applyFont="1" applyAlignment="1">
      <alignment vertical="center" shrinkToFit="1"/>
    </xf>
    <xf numFmtId="0" fontId="16" fillId="0" borderId="0" xfId="1" applyFont="1" applyAlignment="1">
      <alignment horizontal="center" vertical="center"/>
    </xf>
    <xf numFmtId="0" fontId="17" fillId="0" borderId="0" xfId="1" applyFont="1" applyAlignment="1">
      <alignment horizontal="center" vertical="center"/>
    </xf>
    <xf numFmtId="0" fontId="13" fillId="0" borderId="24" xfId="1" applyFont="1" applyBorder="1" applyAlignment="1">
      <alignment horizontal="center" vertical="center"/>
    </xf>
    <xf numFmtId="0" fontId="13" fillId="0" borderId="0" xfId="1" applyFont="1" applyAlignment="1">
      <alignment horizontal="left" vertical="center"/>
    </xf>
    <xf numFmtId="0" fontId="18" fillId="0" borderId="0" xfId="1" applyFont="1" applyAlignment="1">
      <alignment horizontal="left" vertical="center" shrinkToFit="1"/>
    </xf>
    <xf numFmtId="0" fontId="18" fillId="0" borderId="26" xfId="1" applyFont="1" applyBorder="1" applyAlignment="1">
      <alignment horizontal="center" vertical="center"/>
    </xf>
    <xf numFmtId="38" fontId="20" fillId="0" borderId="4" xfId="2" applyFont="1" applyBorder="1" applyAlignment="1">
      <alignment horizontal="center" vertical="center"/>
    </xf>
    <xf numFmtId="38" fontId="20" fillId="0" borderId="26" xfId="2" applyFont="1" applyBorder="1" applyAlignment="1">
      <alignment horizontal="center" vertical="center"/>
    </xf>
    <xf numFmtId="38" fontId="20" fillId="0" borderId="5" xfId="2" applyFont="1" applyBorder="1" applyAlignment="1">
      <alignment horizontal="center" vertical="center"/>
    </xf>
    <xf numFmtId="0" fontId="22" fillId="0" borderId="9" xfId="1" applyFont="1" applyBorder="1" applyAlignment="1">
      <alignment horizontal="center" vertical="center"/>
    </xf>
    <xf numFmtId="0" fontId="22" fillId="0" borderId="10" xfId="1" applyFont="1" applyBorder="1" applyAlignment="1">
      <alignment horizontal="center" vertical="center"/>
    </xf>
    <xf numFmtId="38" fontId="21" fillId="0" borderId="24" xfId="2" applyFont="1" applyBorder="1" applyAlignment="1">
      <alignment horizontal="center" vertical="center"/>
    </xf>
    <xf numFmtId="0" fontId="13" fillId="0" borderId="2" xfId="1" applyFont="1" applyBorder="1" applyAlignment="1">
      <alignment horizontal="center" vertical="center"/>
    </xf>
    <xf numFmtId="0" fontId="13" fillId="0" borderId="3" xfId="1" applyFont="1" applyBorder="1" applyAlignment="1">
      <alignment horizontal="center" vertical="center"/>
    </xf>
    <xf numFmtId="0" fontId="12" fillId="0" borderId="3" xfId="1" applyBorder="1" applyAlignment="1">
      <alignment horizontal="center" vertical="center"/>
    </xf>
    <xf numFmtId="0" fontId="13" fillId="0" borderId="30" xfId="1" applyFont="1" applyBorder="1" applyAlignment="1">
      <alignment horizontal="center" vertical="center"/>
    </xf>
    <xf numFmtId="0" fontId="13" fillId="0" borderId="25" xfId="1" applyFont="1" applyBorder="1" applyAlignment="1">
      <alignment horizontal="center" vertical="center"/>
    </xf>
    <xf numFmtId="0" fontId="12" fillId="0" borderId="25" xfId="1" applyBorder="1" applyAlignment="1">
      <alignment horizontal="center" vertical="center"/>
    </xf>
    <xf numFmtId="0" fontId="12" fillId="0" borderId="31" xfId="1" applyBorder="1" applyAlignment="1">
      <alignment horizontal="center" vertical="center"/>
    </xf>
    <xf numFmtId="0" fontId="13" fillId="0" borderId="30" xfId="1" applyFont="1" applyBorder="1" applyAlignment="1">
      <alignment horizontal="center" vertical="center" wrapText="1"/>
    </xf>
    <xf numFmtId="0" fontId="12" fillId="0" borderId="34" xfId="1" applyBorder="1" applyAlignment="1">
      <alignment horizontal="center" vertical="center"/>
    </xf>
    <xf numFmtId="0" fontId="12" fillId="0" borderId="24" xfId="1" applyBorder="1" applyAlignment="1">
      <alignment horizontal="center" vertical="center"/>
    </xf>
    <xf numFmtId="0" fontId="12" fillId="0" borderId="35" xfId="1" applyBorder="1" applyAlignment="1">
      <alignment horizontal="center" vertical="center"/>
    </xf>
    <xf numFmtId="0" fontId="12" fillId="0" borderId="26" xfId="1" applyBorder="1" applyAlignment="1">
      <alignment horizontal="center" vertical="center"/>
    </xf>
    <xf numFmtId="0" fontId="12" fillId="0" borderId="5" xfId="1" applyBorder="1" applyAlignment="1">
      <alignment horizontal="center" vertical="center"/>
    </xf>
    <xf numFmtId="0" fontId="23" fillId="0" borderId="9" xfId="1" applyFont="1" applyBorder="1" applyAlignment="1">
      <alignment horizontal="center" vertical="center"/>
    </xf>
    <xf numFmtId="0" fontId="23" fillId="0" borderId="27" xfId="1" applyFont="1" applyBorder="1" applyAlignment="1">
      <alignment horizontal="center" vertical="center"/>
    </xf>
    <xf numFmtId="0" fontId="23" fillId="0" borderId="10" xfId="1" applyFont="1" applyBorder="1" applyAlignment="1">
      <alignment horizontal="center" vertical="center"/>
    </xf>
    <xf numFmtId="0" fontId="24" fillId="0" borderId="0" xfId="1" applyFont="1" applyAlignment="1">
      <alignment horizontal="center" vertical="center"/>
    </xf>
    <xf numFmtId="0" fontId="13" fillId="0" borderId="11" xfId="1" applyFont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21" fillId="0" borderId="4" xfId="1" applyFont="1" applyBorder="1" applyAlignment="1">
      <alignment horizontal="center" vertical="center" shrinkToFit="1"/>
    </xf>
    <xf numFmtId="0" fontId="12" fillId="0" borderId="5" xfId="1" applyBorder="1" applyAlignment="1">
      <alignment horizontal="center" vertical="center" shrinkToFit="1"/>
    </xf>
    <xf numFmtId="0" fontId="13" fillId="0" borderId="2" xfId="1" applyFont="1" applyBorder="1">
      <alignment vertical="center"/>
    </xf>
    <xf numFmtId="0" fontId="13" fillId="0" borderId="3" xfId="1" applyFont="1" applyBorder="1">
      <alignment vertical="center"/>
    </xf>
    <xf numFmtId="0" fontId="13" fillId="0" borderId="2" xfId="1" applyFont="1" applyBorder="1" applyAlignment="1">
      <alignment horizontal="center" vertical="center" shrinkToFit="1"/>
    </xf>
    <xf numFmtId="0" fontId="12" fillId="0" borderId="3" xfId="1" applyBorder="1" applyAlignment="1">
      <alignment vertical="center" shrinkToFit="1"/>
    </xf>
    <xf numFmtId="0" fontId="13" fillId="0" borderId="3" xfId="1" applyFont="1" applyBorder="1" applyAlignment="1">
      <alignment horizontal="center" vertical="center" shrinkToFit="1"/>
    </xf>
    <xf numFmtId="176" fontId="13" fillId="0" borderId="30" xfId="1" applyNumberFormat="1" applyFont="1" applyBorder="1" applyAlignment="1">
      <alignment horizontal="right" vertical="center" shrinkToFit="1"/>
    </xf>
    <xf numFmtId="176" fontId="13" fillId="0" borderId="34" xfId="1" applyNumberFormat="1" applyFont="1" applyBorder="1" applyAlignment="1">
      <alignment horizontal="right" vertical="center" shrinkToFit="1"/>
    </xf>
    <xf numFmtId="177" fontId="13" fillId="0" borderId="25" xfId="1" applyNumberFormat="1" applyFont="1" applyBorder="1" applyAlignment="1">
      <alignment horizontal="center" vertical="center" shrinkToFit="1"/>
    </xf>
    <xf numFmtId="177" fontId="12" fillId="0" borderId="24" xfId="1" applyNumberFormat="1" applyBorder="1" applyAlignment="1">
      <alignment horizontal="center" vertical="center" shrinkToFit="1"/>
    </xf>
    <xf numFmtId="0" fontId="13" fillId="0" borderId="31" xfId="1" applyFont="1" applyBorder="1" applyAlignment="1">
      <alignment horizontal="left" vertical="center" shrinkToFit="1"/>
    </xf>
    <xf numFmtId="0" fontId="12" fillId="0" borderId="35" xfId="1" applyBorder="1" applyAlignment="1">
      <alignment horizontal="left" vertical="center" shrinkToFit="1"/>
    </xf>
    <xf numFmtId="0" fontId="27" fillId="0" borderId="0" xfId="1" applyFont="1" applyAlignment="1">
      <alignment horizontal="left" vertical="center"/>
    </xf>
    <xf numFmtId="0" fontId="22" fillId="0" borderId="27" xfId="1" applyFont="1" applyBorder="1" applyAlignment="1">
      <alignment horizontal="center" vertical="center"/>
    </xf>
    <xf numFmtId="0" fontId="21" fillId="0" borderId="4" xfId="1" applyFont="1" applyBorder="1" applyAlignment="1">
      <alignment horizontal="center" vertical="center"/>
    </xf>
    <xf numFmtId="0" fontId="21" fillId="0" borderId="26" xfId="1" applyFont="1" applyBorder="1" applyAlignment="1">
      <alignment horizontal="center" vertical="center"/>
    </xf>
    <xf numFmtId="0" fontId="21" fillId="0" borderId="5" xfId="1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9" fillId="0" borderId="12" xfId="0" applyFont="1" applyBorder="1" applyAlignment="1">
      <alignment horizontal="center" vertical="center" shrinkToFit="1"/>
    </xf>
    <xf numFmtId="0" fontId="10" fillId="0" borderId="13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31" fillId="0" borderId="38" xfId="1" applyFont="1" applyBorder="1" applyAlignment="1">
      <alignment horizontal="center" vertical="center"/>
    </xf>
    <xf numFmtId="0" fontId="31" fillId="0" borderId="39" xfId="1" applyFont="1" applyBorder="1" applyAlignment="1">
      <alignment horizontal="center" vertical="center"/>
    </xf>
    <xf numFmtId="0" fontId="31" fillId="0" borderId="40" xfId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shrinkToFit="1"/>
    </xf>
    <xf numFmtId="0" fontId="21" fillId="0" borderId="1" xfId="1" applyFont="1" applyBorder="1" applyAlignment="1">
      <alignment horizontal="center" vertical="center"/>
    </xf>
    <xf numFmtId="0" fontId="36" fillId="0" borderId="0" xfId="1" applyFont="1">
      <alignment vertical="center"/>
    </xf>
  </cellXfs>
  <cellStyles count="3">
    <cellStyle name="桁区切り 2" xfId="2" xr:uid="{35087166-3899-46A3-817F-9BE3A82B6302}"/>
    <cellStyle name="標準" xfId="0" builtinId="0"/>
    <cellStyle name="標準 2" xfId="1" xr:uid="{1A45FDCC-B186-486F-A80E-797B83EA4000}"/>
  </cellStyles>
  <dxfs count="6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403858</xdr:colOff>
      <xdr:row>10</xdr:row>
      <xdr:rowOff>17145</xdr:rowOff>
    </xdr:from>
    <xdr:to>
      <xdr:col>3</xdr:col>
      <xdr:colOff>112738</xdr:colOff>
      <xdr:row>11</xdr:row>
      <xdr:rowOff>23205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09A7EDCE-0017-4EFB-BA17-79E31B72C0C1}"/>
            </a:ext>
          </a:extLst>
        </xdr:cNvPr>
        <xdr:cNvSpPr/>
      </xdr:nvSpPr>
      <xdr:spPr>
        <a:xfrm>
          <a:off x="1562098" y="2836545"/>
          <a:ext cx="288000" cy="288000"/>
        </a:xfrm>
        <a:prstGeom prst="ellipse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148590</xdr:colOff>
      <xdr:row>5</xdr:row>
      <xdr:rowOff>0</xdr:rowOff>
    </xdr:from>
    <xdr:to>
      <xdr:col>14</xdr:col>
      <xdr:colOff>144930</xdr:colOff>
      <xdr:row>5</xdr:row>
      <xdr:rowOff>323850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B4B8E816-5153-4D68-825B-54083BF75BC5}"/>
            </a:ext>
          </a:extLst>
        </xdr:cNvPr>
        <xdr:cNvSpPr/>
      </xdr:nvSpPr>
      <xdr:spPr>
        <a:xfrm>
          <a:off x="5962650" y="1295400"/>
          <a:ext cx="324000" cy="323850"/>
        </a:xfrm>
        <a:prstGeom prst="ellipse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414130</xdr:colOff>
      <xdr:row>10</xdr:row>
      <xdr:rowOff>57977</xdr:rowOff>
    </xdr:from>
    <xdr:to>
      <xdr:col>10</xdr:col>
      <xdr:colOff>289892</xdr:colOff>
      <xdr:row>22</xdr:row>
      <xdr:rowOff>24847</xdr:rowOff>
    </xdr:to>
    <xdr:sp macro="" textlink="">
      <xdr:nvSpPr>
        <xdr:cNvPr id="3" name="スクロール: 横 2">
          <a:extLst>
            <a:ext uri="{FF2B5EF4-FFF2-40B4-BE49-F238E27FC236}">
              <a16:creationId xmlns:a16="http://schemas.microsoft.com/office/drawing/2014/main" id="{AF0EC0E6-BB78-4D97-B1F6-948672C125F0}"/>
            </a:ext>
          </a:extLst>
        </xdr:cNvPr>
        <xdr:cNvSpPr/>
      </xdr:nvSpPr>
      <xdr:spPr>
        <a:xfrm>
          <a:off x="5814391" y="2476499"/>
          <a:ext cx="3313044" cy="2401957"/>
        </a:xfrm>
        <a:prstGeom prst="horizontalScroll">
          <a:avLst/>
        </a:prstGeom>
        <a:solidFill>
          <a:srgbClr val="FFFF9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各項目で数式が入っています</a:t>
          </a:r>
          <a:endParaRPr kumimoji="1" lang="en-US" altLang="ja-JP" sz="1800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800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区間番号以外は入力しないでください</a:t>
          </a:r>
          <a:endParaRPr kumimoji="1" lang="en-US" altLang="ja-JP" sz="1800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800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</a:t>
          </a:r>
          <a:r>
            <a:rPr kumimoji="1" lang="en-US" altLang="ja-JP" sz="1800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B-4</a:t>
          </a:r>
          <a:r>
            <a:rPr kumimoji="1" lang="ja-JP" altLang="en-US" sz="1800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のデータが反映）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388618</xdr:colOff>
      <xdr:row>10</xdr:row>
      <xdr:rowOff>17145</xdr:rowOff>
    </xdr:from>
    <xdr:to>
      <xdr:col>3</xdr:col>
      <xdr:colOff>97498</xdr:colOff>
      <xdr:row>11</xdr:row>
      <xdr:rowOff>23205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8A531C1C-3AC1-44E7-A358-DE1D502CB342}"/>
            </a:ext>
          </a:extLst>
        </xdr:cNvPr>
        <xdr:cNvSpPr/>
      </xdr:nvSpPr>
      <xdr:spPr>
        <a:xfrm>
          <a:off x="1546858" y="2836545"/>
          <a:ext cx="288000" cy="288000"/>
        </a:xfrm>
        <a:prstGeom prst="ellipse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148590</xdr:colOff>
      <xdr:row>5</xdr:row>
      <xdr:rowOff>0</xdr:rowOff>
    </xdr:from>
    <xdr:to>
      <xdr:col>14</xdr:col>
      <xdr:colOff>144930</xdr:colOff>
      <xdr:row>5</xdr:row>
      <xdr:rowOff>323850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30F3846C-CB2B-43FA-B06F-4A12E70E51EA}"/>
            </a:ext>
          </a:extLst>
        </xdr:cNvPr>
        <xdr:cNvSpPr/>
      </xdr:nvSpPr>
      <xdr:spPr>
        <a:xfrm>
          <a:off x="5962650" y="1295400"/>
          <a:ext cx="324000" cy="323850"/>
        </a:xfrm>
        <a:prstGeom prst="ellipse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676275</xdr:colOff>
      <xdr:row>4</xdr:row>
      <xdr:rowOff>9525</xdr:rowOff>
    </xdr:from>
    <xdr:to>
      <xdr:col>10</xdr:col>
      <xdr:colOff>560319</xdr:colOff>
      <xdr:row>14</xdr:row>
      <xdr:rowOff>77857</xdr:rowOff>
    </xdr:to>
    <xdr:sp macro="" textlink="">
      <xdr:nvSpPr>
        <xdr:cNvPr id="5" name="スクロール: 横 4">
          <a:extLst>
            <a:ext uri="{FF2B5EF4-FFF2-40B4-BE49-F238E27FC236}">
              <a16:creationId xmlns:a16="http://schemas.microsoft.com/office/drawing/2014/main" id="{B01A11A3-6A47-4190-AB2E-334E3FA0E00E}"/>
            </a:ext>
          </a:extLst>
        </xdr:cNvPr>
        <xdr:cNvSpPr/>
      </xdr:nvSpPr>
      <xdr:spPr>
        <a:xfrm>
          <a:off x="5810250" y="923925"/>
          <a:ext cx="3313044" cy="2401957"/>
        </a:xfrm>
        <a:prstGeom prst="horizontalScroll">
          <a:avLst/>
        </a:prstGeom>
        <a:solidFill>
          <a:srgbClr val="FFFF9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各項目で数式が入っています</a:t>
          </a:r>
          <a:endParaRPr kumimoji="1" lang="en-US" altLang="ja-JP" sz="1800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800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区間番号以外は入力しないでください</a:t>
          </a:r>
          <a:endParaRPr kumimoji="1" lang="en-US" altLang="ja-JP" sz="1800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800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</a:t>
          </a:r>
          <a:r>
            <a:rPr kumimoji="1" lang="en-US" altLang="ja-JP" sz="1800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B-4</a:t>
          </a:r>
          <a:r>
            <a:rPr kumimoji="1" lang="ja-JP" altLang="en-US" sz="1800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のデータが反映）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39640;&#20307;&#36899;&#38520;&#19978;&#31478;&#25216;&#23554;&#38272;&#37096;\&#38306;&#26481;&#39640;&#26657;&#22823;&#20250;\H23%20&#38306;&#26481;&#39365;&#20253;&#12288;&#31070;&#22856;&#24029;\&#38306;&#26481;&#39640;&#26657;&#39365;&#20253;&#30003;&#12375;&#36796;&#12415;&#12471;&#12540;&#12488;&#20316;&#26989;&#2001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&#39640;&#20307;&#36899;\Desktop\&#38306;&#26481;&#39365;&#20253;'08\&#21442;&#21152;&#21508;&#26657;\H&#65298;&#65296;&#38306;&#26481;&#39640;&#26657;&#39365;&#20253;&#30003;&#36796;&#12501;&#12449;&#12452;&#1252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予選成績"/>
      <sheetName val="男子申込"/>
      <sheetName val="女子申込"/>
      <sheetName val="Sheet1"/>
    </sheetNames>
    <sheetDataSet>
      <sheetData sheetId="0"/>
      <sheetData sheetId="1"/>
      <sheetData sheetId="2"/>
      <sheetData sheetId="3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予選成績"/>
      <sheetName val="男子申込"/>
      <sheetName val="女子申込"/>
      <sheetName val="入力用"/>
      <sheetName val="一覧用"/>
      <sheetName val="男子作業用"/>
      <sheetName val="女子作業用"/>
    </sheetNames>
    <sheetDataSet>
      <sheetData sheetId="0" refreshError="1">
        <row r="6">
          <cell r="F6">
            <v>8</v>
          </cell>
          <cell r="G6" t="str">
            <v>茨　城</v>
          </cell>
        </row>
        <row r="7">
          <cell r="F7">
            <v>9</v>
          </cell>
          <cell r="G7" t="str">
            <v>栃　木</v>
          </cell>
          <cell r="H7">
            <v>10</v>
          </cell>
        </row>
        <row r="8">
          <cell r="F8">
            <v>10</v>
          </cell>
          <cell r="G8" t="str">
            <v>群　馬</v>
          </cell>
          <cell r="H8">
            <v>20</v>
          </cell>
        </row>
        <row r="9">
          <cell r="F9">
            <v>11</v>
          </cell>
          <cell r="G9" t="str">
            <v>埼　玉</v>
          </cell>
          <cell r="H9">
            <v>30</v>
          </cell>
        </row>
        <row r="10">
          <cell r="F10">
            <v>12</v>
          </cell>
          <cell r="G10" t="str">
            <v>千　葉</v>
          </cell>
          <cell r="H10">
            <v>40</v>
          </cell>
        </row>
        <row r="11">
          <cell r="F11">
            <v>13</v>
          </cell>
          <cell r="G11" t="str">
            <v>東　京</v>
          </cell>
          <cell r="H11">
            <v>50</v>
          </cell>
        </row>
        <row r="12">
          <cell r="F12">
            <v>14</v>
          </cell>
          <cell r="G12" t="str">
            <v>神奈川</v>
          </cell>
          <cell r="H12">
            <v>60</v>
          </cell>
        </row>
        <row r="13">
          <cell r="F13">
            <v>15</v>
          </cell>
          <cell r="G13" t="str">
            <v>山　梨</v>
          </cell>
          <cell r="H13">
            <v>70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2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94077-B0E6-4387-9742-554CB5034E9A}">
  <sheetPr codeName="Sheet1">
    <tabColor rgb="FF00B0F0"/>
  </sheetPr>
  <dimension ref="A1:M33"/>
  <sheetViews>
    <sheetView showGridLines="0" showZeros="0" tabSelected="1" view="pageBreakPreview" zoomScaleNormal="100" zoomScaleSheetLayoutView="100" workbookViewId="0">
      <selection activeCell="R8" sqref="R8"/>
    </sheetView>
  </sheetViews>
  <sheetFormatPr defaultColWidth="8.09765625" defaultRowHeight="13.2"/>
  <cols>
    <col min="1" max="10" width="7.59765625" style="6" customWidth="1"/>
    <col min="11" max="11" width="6.19921875" style="6" customWidth="1"/>
    <col min="12" max="12" width="8.09765625" style="6"/>
    <col min="13" max="13" width="0" style="6" hidden="1" customWidth="1"/>
    <col min="14" max="16384" width="8.09765625" style="6"/>
  </cols>
  <sheetData>
    <row r="1" spans="1:13" ht="22.5" customHeight="1" thickBot="1">
      <c r="J1" s="49" t="s">
        <v>33</v>
      </c>
      <c r="K1" s="50"/>
    </row>
    <row r="2" spans="1:13" ht="22.5" customHeight="1">
      <c r="A2" s="55" t="s">
        <v>91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3" ht="22.5" customHeight="1">
      <c r="A3" s="56" t="s">
        <v>34</v>
      </c>
      <c r="B3" s="56"/>
      <c r="C3" s="56"/>
      <c r="D3" s="56"/>
      <c r="E3" s="56"/>
      <c r="F3" s="56"/>
      <c r="G3" s="56"/>
      <c r="H3" s="56"/>
      <c r="I3" s="56"/>
      <c r="J3" s="56"/>
      <c r="K3" s="56"/>
    </row>
    <row r="4" spans="1:13" ht="22.5" customHeight="1">
      <c r="A4" s="7"/>
    </row>
    <row r="5" spans="1:13" ht="22.5" customHeight="1">
      <c r="A5" s="8" t="s">
        <v>89</v>
      </c>
    </row>
    <row r="6" spans="1:13" ht="22.5" customHeight="1">
      <c r="A6" s="7"/>
    </row>
    <row r="7" spans="1:13" ht="22.5" customHeight="1">
      <c r="A7" s="54" t="s">
        <v>90</v>
      </c>
      <c r="B7" s="54"/>
      <c r="C7" s="54"/>
      <c r="D7" s="54"/>
      <c r="E7" s="54"/>
      <c r="F7" s="54"/>
      <c r="G7" s="54"/>
      <c r="H7" s="54"/>
      <c r="I7" s="54"/>
      <c r="J7" s="54"/>
      <c r="K7" s="54"/>
    </row>
    <row r="8" spans="1:13" ht="22.5" customHeight="1">
      <c r="A8" s="7"/>
    </row>
    <row r="9" spans="1:13" ht="22.5" customHeight="1">
      <c r="A9" s="51" t="s">
        <v>92</v>
      </c>
      <c r="B9" s="51"/>
      <c r="C9" s="51"/>
      <c r="D9" s="9"/>
    </row>
    <row r="10" spans="1:13" ht="22.5" customHeight="1">
      <c r="A10" s="7"/>
    </row>
    <row r="11" spans="1:13" ht="22.5" customHeight="1">
      <c r="A11" s="52"/>
      <c r="B11" s="53"/>
      <c r="C11" s="10" t="s">
        <v>35</v>
      </c>
      <c r="M11" s="6" t="s">
        <v>36</v>
      </c>
    </row>
    <row r="12" spans="1:13" ht="22.5" customHeight="1">
      <c r="A12" s="7"/>
      <c r="M12" s="6" t="s">
        <v>37</v>
      </c>
    </row>
    <row r="13" spans="1:13" ht="22.5" customHeight="1">
      <c r="A13" s="7"/>
      <c r="B13" s="6" t="s">
        <v>38</v>
      </c>
      <c r="C13" s="57"/>
      <c r="D13" s="57"/>
      <c r="E13" s="57"/>
      <c r="F13" s="57"/>
      <c r="G13" s="57"/>
      <c r="H13" s="6" t="s">
        <v>39</v>
      </c>
      <c r="M13" s="6" t="s">
        <v>40</v>
      </c>
    </row>
    <row r="14" spans="1:13" ht="22.5" customHeight="1">
      <c r="A14" s="7"/>
      <c r="M14" s="6" t="s">
        <v>41</v>
      </c>
    </row>
    <row r="15" spans="1:13" ht="22.5" customHeight="1">
      <c r="A15" s="7"/>
      <c r="B15" s="6" t="s">
        <v>42</v>
      </c>
      <c r="C15" s="57"/>
      <c r="D15" s="57"/>
      <c r="E15" s="57"/>
      <c r="F15" s="57"/>
      <c r="G15" s="57"/>
      <c r="H15" s="6" t="s">
        <v>43</v>
      </c>
      <c r="M15" s="6" t="s">
        <v>44</v>
      </c>
    </row>
    <row r="16" spans="1:13" ht="22.5" customHeight="1">
      <c r="A16" s="7"/>
      <c r="M16" s="6" t="s">
        <v>45</v>
      </c>
    </row>
    <row r="17" spans="1:13" ht="22.5" customHeight="1">
      <c r="A17" s="11"/>
      <c r="B17" s="6" t="s">
        <v>46</v>
      </c>
      <c r="C17" s="58" t="s">
        <v>47</v>
      </c>
      <c r="D17" s="58"/>
      <c r="M17" s="6" t="s">
        <v>48</v>
      </c>
    </row>
    <row r="18" spans="1:13" ht="22.5" customHeight="1">
      <c r="A18" s="11"/>
      <c r="C18" s="57"/>
      <c r="D18" s="57"/>
      <c r="E18" s="57"/>
      <c r="F18" s="57"/>
      <c r="G18" s="57"/>
      <c r="H18" s="57"/>
      <c r="I18" s="57"/>
      <c r="J18" s="57"/>
      <c r="M18" s="6" t="s">
        <v>49</v>
      </c>
    </row>
    <row r="19" spans="1:13" ht="22.5" customHeight="1">
      <c r="A19" s="7"/>
      <c r="E19" s="12" t="s">
        <v>50</v>
      </c>
      <c r="F19" s="57"/>
      <c r="G19" s="57"/>
      <c r="H19" s="57"/>
      <c r="I19" s="57"/>
    </row>
    <row r="20" spans="1:13" ht="22.5" customHeight="1">
      <c r="A20" s="11"/>
    </row>
    <row r="21" spans="1:13" ht="22.5" customHeight="1">
      <c r="A21" s="7"/>
      <c r="B21" s="6" t="s">
        <v>51</v>
      </c>
      <c r="C21" s="57"/>
      <c r="D21" s="57"/>
      <c r="E21" s="57"/>
      <c r="F21" s="57"/>
      <c r="G21" s="57"/>
      <c r="H21" s="6" t="s">
        <v>43</v>
      </c>
    </row>
    <row r="22" spans="1:13" ht="22.5" customHeight="1">
      <c r="B22" s="59" t="s">
        <v>93</v>
      </c>
      <c r="C22" s="59"/>
      <c r="D22" s="59"/>
      <c r="E22" s="60"/>
      <c r="F22" s="60"/>
      <c r="G22" s="60"/>
      <c r="H22" s="9"/>
      <c r="I22" s="9"/>
    </row>
    <row r="23" spans="1:13" ht="22.5" customHeight="1">
      <c r="C23" s="13"/>
      <c r="D23" s="13"/>
      <c r="E23" s="13"/>
      <c r="F23" s="8"/>
      <c r="G23" s="8"/>
      <c r="H23" s="8"/>
    </row>
    <row r="24" spans="1:13" ht="22.5" customHeight="1">
      <c r="A24" s="14" t="s">
        <v>52</v>
      </c>
    </row>
    <row r="25" spans="1:13" ht="22.5" customHeight="1">
      <c r="A25" s="7"/>
    </row>
    <row r="26" spans="1:13" ht="22.5" customHeight="1">
      <c r="B26" s="58" t="s">
        <v>53</v>
      </c>
      <c r="C26" s="58"/>
      <c r="E26" s="6" t="s">
        <v>54</v>
      </c>
    </row>
    <row r="27" spans="1:13" ht="22.5" customHeight="1">
      <c r="B27" s="58" t="s">
        <v>55</v>
      </c>
      <c r="C27" s="58"/>
      <c r="E27" s="6" t="s">
        <v>56</v>
      </c>
    </row>
    <row r="28" spans="1:13" ht="22.5" customHeight="1">
      <c r="B28" s="58" t="s">
        <v>57</v>
      </c>
      <c r="C28" s="58"/>
      <c r="E28" s="58" t="s">
        <v>58</v>
      </c>
      <c r="F28" s="58"/>
    </row>
    <row r="29" spans="1:13" ht="22.5" customHeight="1">
      <c r="B29" s="58" t="s">
        <v>59</v>
      </c>
      <c r="C29" s="58"/>
      <c r="E29" s="15" t="s">
        <v>60</v>
      </c>
      <c r="G29" s="16"/>
      <c r="H29" s="6" t="s">
        <v>61</v>
      </c>
      <c r="I29" s="66">
        <f>1300*G29</f>
        <v>0</v>
      </c>
      <c r="J29" s="66"/>
      <c r="K29" s="6" t="s">
        <v>62</v>
      </c>
    </row>
    <row r="30" spans="1:13" ht="22.5" customHeight="1">
      <c r="A30" s="17"/>
    </row>
    <row r="31" spans="1:13" ht="22.5" customHeight="1">
      <c r="A31" s="7"/>
      <c r="D31" s="12" t="s">
        <v>63</v>
      </c>
      <c r="E31" s="61">
        <f>30000+I29</f>
        <v>30000</v>
      </c>
      <c r="F31" s="62"/>
      <c r="G31" s="63"/>
      <c r="H31" s="6" t="s">
        <v>62</v>
      </c>
    </row>
    <row r="32" spans="1:13" ht="22.5" customHeight="1" thickBot="1">
      <c r="A32" s="7"/>
      <c r="D32" s="12"/>
      <c r="E32" s="18"/>
      <c r="F32" s="18"/>
      <c r="G32" s="18"/>
    </row>
    <row r="33" spans="1:2" ht="22.5" customHeight="1" thickBot="1">
      <c r="A33" s="64" t="s">
        <v>64</v>
      </c>
      <c r="B33" s="65"/>
    </row>
  </sheetData>
  <mergeCells count="22">
    <mergeCell ref="E31:G31"/>
    <mergeCell ref="A33:B33"/>
    <mergeCell ref="F19:I19"/>
    <mergeCell ref="B27:C27"/>
    <mergeCell ref="B28:C28"/>
    <mergeCell ref="E28:F28"/>
    <mergeCell ref="B29:C29"/>
    <mergeCell ref="I29:J29"/>
    <mergeCell ref="C13:G13"/>
    <mergeCell ref="C15:G15"/>
    <mergeCell ref="C18:J18"/>
    <mergeCell ref="B26:C26"/>
    <mergeCell ref="C17:D17"/>
    <mergeCell ref="B22:D22"/>
    <mergeCell ref="C21:G21"/>
    <mergeCell ref="E22:G22"/>
    <mergeCell ref="J1:K1"/>
    <mergeCell ref="A9:C9"/>
    <mergeCell ref="A11:B11"/>
    <mergeCell ref="A7:K7"/>
    <mergeCell ref="A2:K2"/>
    <mergeCell ref="A3:K3"/>
  </mergeCells>
  <phoneticPr fontId="2"/>
  <dataValidations count="1">
    <dataValidation type="list" allowBlank="1" showInputMessage="1" showErrorMessage="1" sqref="A11:B11" xr:uid="{F7637B7D-77F2-49C5-ABB7-07B1B442848E}">
      <formula1>$M$11:$M$18</formula1>
    </dataValidation>
  </dataValidations>
  <printOptions horizontalCentered="1"/>
  <pageMargins left="0.59055118110236227" right="0.59055118110236227" top="0.56000000000000005" bottom="0.55118110236220474" header="0.51181102362204722" footer="0.51181102362204722"/>
  <pageSetup paperSize="9" orientation="portrait" horizont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3FDFB-9E7E-4E32-808D-7A4EF1E79BEB}">
  <sheetPr codeName="Sheet2">
    <tabColor rgb="FF00B0F0"/>
  </sheetPr>
  <dimension ref="A1:Y38"/>
  <sheetViews>
    <sheetView showGridLines="0" showZeros="0" view="pageBreakPreview" zoomScaleNormal="100" zoomScaleSheetLayoutView="100" workbookViewId="0">
      <selection activeCell="V12" sqref="V12"/>
    </sheetView>
  </sheetViews>
  <sheetFormatPr defaultColWidth="8.09765625" defaultRowHeight="13.2"/>
  <cols>
    <col min="1" max="1" width="2.69921875" style="6" customWidth="1"/>
    <col min="2" max="2" width="4.19921875" style="6" bestFit="1" customWidth="1"/>
    <col min="3" max="4" width="9.69921875" style="6" customWidth="1"/>
    <col min="5" max="5" width="4.8984375" style="6" bestFit="1" customWidth="1"/>
    <col min="6" max="6" width="11.8984375" style="6" customWidth="1"/>
    <col min="7" max="8" width="5.69921875" style="6" customWidth="1"/>
    <col min="9" max="14" width="4.19921875" style="6" customWidth="1"/>
    <col min="15" max="15" width="2.69921875" style="6" customWidth="1"/>
    <col min="16" max="16" width="8.09765625" style="6"/>
    <col min="17" max="25" width="8.09765625" style="142"/>
    <col min="26" max="16384" width="8.09765625" style="6"/>
  </cols>
  <sheetData>
    <row r="1" spans="2:21" ht="16.2" customHeight="1" thickBot="1">
      <c r="M1" s="80" t="s">
        <v>65</v>
      </c>
      <c r="N1" s="81"/>
      <c r="O1" s="82"/>
    </row>
    <row r="3" spans="2:21" ht="16.2">
      <c r="B3" s="83" t="s">
        <v>95</v>
      </c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</row>
    <row r="4" spans="2:21" ht="28.5" customHeight="1">
      <c r="E4" s="83" t="s">
        <v>66</v>
      </c>
      <c r="F4" s="83"/>
      <c r="G4" s="83"/>
      <c r="H4" s="83"/>
      <c r="I4" s="83"/>
      <c r="J4" s="19"/>
      <c r="K4" s="19"/>
      <c r="L4" s="19"/>
      <c r="M4" s="19"/>
    </row>
    <row r="5" spans="2:21" ht="15" customHeight="1">
      <c r="C5" s="6" t="s">
        <v>67</v>
      </c>
    </row>
    <row r="6" spans="2:21" ht="26.25" customHeight="1">
      <c r="B6" s="20"/>
      <c r="C6" s="21"/>
      <c r="D6" s="22"/>
      <c r="E6" s="23"/>
      <c r="F6" s="23"/>
      <c r="I6" s="52"/>
      <c r="J6" s="78"/>
      <c r="K6" s="78"/>
      <c r="L6" s="79"/>
      <c r="M6" s="84" t="s">
        <v>68</v>
      </c>
      <c r="N6" s="85"/>
      <c r="O6" s="85"/>
    </row>
    <row r="7" spans="2:21" ht="15" customHeight="1">
      <c r="C7" s="25" t="s">
        <v>38</v>
      </c>
      <c r="D7" s="25"/>
      <c r="I7" s="24"/>
      <c r="J7" s="24"/>
      <c r="K7" s="24"/>
      <c r="L7" s="24"/>
      <c r="M7" s="24"/>
    </row>
    <row r="8" spans="2:21" ht="26.25" customHeight="1">
      <c r="B8" s="26"/>
      <c r="C8" s="86"/>
      <c r="D8" s="87"/>
      <c r="E8" s="6" t="s">
        <v>69</v>
      </c>
      <c r="F8" s="27"/>
      <c r="H8" s="24" t="s">
        <v>70</v>
      </c>
      <c r="I8" s="101" t="s">
        <v>113</v>
      </c>
      <c r="J8" s="102"/>
      <c r="K8" s="102"/>
      <c r="L8" s="102"/>
      <c r="M8" s="102"/>
      <c r="N8" s="103"/>
    </row>
    <row r="9" spans="2:21">
      <c r="C9" s="28"/>
      <c r="D9" s="25"/>
      <c r="I9" s="24"/>
      <c r="J9" s="24"/>
      <c r="K9" s="24"/>
      <c r="L9" s="24"/>
      <c r="M9" s="24"/>
      <c r="N9" s="29"/>
    </row>
    <row r="10" spans="2:21" ht="16.5" customHeight="1">
      <c r="B10" s="67" t="s">
        <v>71</v>
      </c>
      <c r="C10" s="31" t="s">
        <v>72</v>
      </c>
      <c r="D10" s="32" t="s">
        <v>72</v>
      </c>
      <c r="E10" s="67" t="s">
        <v>73</v>
      </c>
      <c r="F10" s="67" t="s">
        <v>74</v>
      </c>
      <c r="G10" s="70" t="s">
        <v>75</v>
      </c>
      <c r="H10" s="71"/>
      <c r="I10" s="71"/>
      <c r="J10" s="72"/>
      <c r="K10" s="73"/>
      <c r="L10" s="74" t="s">
        <v>76</v>
      </c>
      <c r="M10" s="72"/>
      <c r="N10" s="73"/>
    </row>
    <row r="11" spans="2:21" ht="22.5" customHeight="1">
      <c r="B11" s="68"/>
      <c r="C11" s="33" t="s">
        <v>77</v>
      </c>
      <c r="D11" s="34" t="s">
        <v>78</v>
      </c>
      <c r="E11" s="69"/>
      <c r="F11" s="68"/>
      <c r="G11" s="30" t="s">
        <v>79</v>
      </c>
      <c r="H11" s="30" t="s">
        <v>80</v>
      </c>
      <c r="I11" s="52" t="s">
        <v>81</v>
      </c>
      <c r="J11" s="78"/>
      <c r="K11" s="79"/>
      <c r="L11" s="75"/>
      <c r="M11" s="76"/>
      <c r="N11" s="77"/>
    </row>
    <row r="12" spans="2:21" ht="16.5" customHeight="1">
      <c r="B12" s="88">
        <v>1</v>
      </c>
      <c r="C12" s="38"/>
      <c r="D12" s="39"/>
      <c r="E12" s="90"/>
      <c r="F12" s="90"/>
      <c r="G12" s="90"/>
      <c r="H12" s="90"/>
      <c r="I12" s="93"/>
      <c r="J12" s="95"/>
      <c r="K12" s="97"/>
      <c r="L12" s="93"/>
      <c r="M12" s="95"/>
      <c r="N12" s="97"/>
      <c r="S12" s="142" t="s">
        <v>112</v>
      </c>
      <c r="T12" s="142" t="str">
        <f>CONCATENATE(C12,S12,D12)</f>
        <v>　</v>
      </c>
      <c r="U12" s="142">
        <f>E12</f>
        <v>0</v>
      </c>
    </row>
    <row r="13" spans="2:21" ht="22.5" customHeight="1">
      <c r="B13" s="89"/>
      <c r="C13" s="40"/>
      <c r="D13" s="44"/>
      <c r="E13" s="91"/>
      <c r="F13" s="92"/>
      <c r="G13" s="92"/>
      <c r="H13" s="92"/>
      <c r="I13" s="94"/>
      <c r="J13" s="96"/>
      <c r="K13" s="98"/>
      <c r="L13" s="94"/>
      <c r="M13" s="96"/>
      <c r="N13" s="98"/>
      <c r="S13" s="142" t="s">
        <v>112</v>
      </c>
      <c r="T13" s="142" t="str">
        <f t="shared" ref="T13:T31" si="0">CONCATENATE(C13,S13,D13)</f>
        <v>　</v>
      </c>
      <c r="U13" s="142">
        <f t="shared" ref="U13:U31" si="1">E13</f>
        <v>0</v>
      </c>
    </row>
    <row r="14" spans="2:21" ht="16.5" customHeight="1">
      <c r="B14" s="88">
        <v>2</v>
      </c>
      <c r="C14" s="38"/>
      <c r="D14" s="39"/>
      <c r="E14" s="90"/>
      <c r="F14" s="90"/>
      <c r="G14" s="90"/>
      <c r="H14" s="90"/>
      <c r="I14" s="93"/>
      <c r="J14" s="95"/>
      <c r="K14" s="97"/>
      <c r="L14" s="93"/>
      <c r="M14" s="95"/>
      <c r="N14" s="97"/>
      <c r="S14" s="142" t="s">
        <v>112</v>
      </c>
      <c r="T14" s="142" t="str">
        <f t="shared" si="0"/>
        <v>　</v>
      </c>
      <c r="U14" s="142">
        <f t="shared" si="1"/>
        <v>0</v>
      </c>
    </row>
    <row r="15" spans="2:21" ht="22.5" customHeight="1">
      <c r="B15" s="89"/>
      <c r="C15" s="43"/>
      <c r="D15" s="41"/>
      <c r="E15" s="91"/>
      <c r="F15" s="92"/>
      <c r="G15" s="92"/>
      <c r="H15" s="92"/>
      <c r="I15" s="94"/>
      <c r="J15" s="96"/>
      <c r="K15" s="98"/>
      <c r="L15" s="94"/>
      <c r="M15" s="96"/>
      <c r="N15" s="98"/>
      <c r="S15" s="142" t="s">
        <v>112</v>
      </c>
      <c r="T15" s="142" t="str">
        <f t="shared" si="0"/>
        <v>　</v>
      </c>
      <c r="U15" s="142">
        <f t="shared" si="1"/>
        <v>0</v>
      </c>
    </row>
    <row r="16" spans="2:21" ht="16.5" customHeight="1">
      <c r="B16" s="88">
        <v>3</v>
      </c>
      <c r="C16" s="38"/>
      <c r="D16" s="39"/>
      <c r="E16" s="90"/>
      <c r="F16" s="90"/>
      <c r="G16" s="90"/>
      <c r="H16" s="90"/>
      <c r="I16" s="93"/>
      <c r="J16" s="95"/>
      <c r="K16" s="97"/>
      <c r="L16" s="93"/>
      <c r="M16" s="95"/>
      <c r="N16" s="97"/>
      <c r="S16" s="142" t="s">
        <v>112</v>
      </c>
      <c r="T16" s="142" t="str">
        <f t="shared" si="0"/>
        <v>　</v>
      </c>
      <c r="U16" s="142">
        <f t="shared" si="1"/>
        <v>0</v>
      </c>
    </row>
    <row r="17" spans="2:21" ht="22.5" customHeight="1">
      <c r="B17" s="89"/>
      <c r="C17" s="40"/>
      <c r="D17" s="41"/>
      <c r="E17" s="91"/>
      <c r="F17" s="92"/>
      <c r="G17" s="92"/>
      <c r="H17" s="92"/>
      <c r="I17" s="94"/>
      <c r="J17" s="96"/>
      <c r="K17" s="98"/>
      <c r="L17" s="94"/>
      <c r="M17" s="96"/>
      <c r="N17" s="98"/>
      <c r="S17" s="142" t="s">
        <v>112</v>
      </c>
      <c r="T17" s="142" t="str">
        <f t="shared" si="0"/>
        <v>　</v>
      </c>
      <c r="U17" s="142">
        <f t="shared" si="1"/>
        <v>0</v>
      </c>
    </row>
    <row r="18" spans="2:21" ht="16.5" customHeight="1">
      <c r="B18" s="88">
        <v>4</v>
      </c>
      <c r="C18" s="38"/>
      <c r="D18" s="39"/>
      <c r="E18" s="90"/>
      <c r="F18" s="90"/>
      <c r="G18" s="90"/>
      <c r="H18" s="90"/>
      <c r="I18" s="93"/>
      <c r="J18" s="95"/>
      <c r="K18" s="97"/>
      <c r="L18" s="93"/>
      <c r="M18" s="95"/>
      <c r="N18" s="97"/>
      <c r="S18" s="142" t="s">
        <v>112</v>
      </c>
      <c r="T18" s="142" t="str">
        <f t="shared" si="0"/>
        <v>　</v>
      </c>
      <c r="U18" s="142">
        <f t="shared" si="1"/>
        <v>0</v>
      </c>
    </row>
    <row r="19" spans="2:21" ht="22.5" customHeight="1">
      <c r="B19" s="89"/>
      <c r="C19" s="40"/>
      <c r="D19" s="41"/>
      <c r="E19" s="91"/>
      <c r="F19" s="92"/>
      <c r="G19" s="92"/>
      <c r="H19" s="92"/>
      <c r="I19" s="94"/>
      <c r="J19" s="96"/>
      <c r="K19" s="98"/>
      <c r="L19" s="94"/>
      <c r="M19" s="96"/>
      <c r="N19" s="98"/>
      <c r="S19" s="142" t="s">
        <v>112</v>
      </c>
      <c r="T19" s="142" t="str">
        <f t="shared" si="0"/>
        <v>　</v>
      </c>
      <c r="U19" s="142">
        <f t="shared" si="1"/>
        <v>0</v>
      </c>
    </row>
    <row r="20" spans="2:21" ht="16.5" customHeight="1">
      <c r="B20" s="88">
        <v>5</v>
      </c>
      <c r="C20" s="38"/>
      <c r="D20" s="39"/>
      <c r="E20" s="90"/>
      <c r="F20" s="90"/>
      <c r="G20" s="90"/>
      <c r="H20" s="90"/>
      <c r="I20" s="93"/>
      <c r="J20" s="95"/>
      <c r="K20" s="97"/>
      <c r="L20" s="93"/>
      <c r="M20" s="95"/>
      <c r="N20" s="97"/>
      <c r="S20" s="142" t="s">
        <v>112</v>
      </c>
      <c r="T20" s="142" t="str">
        <f t="shared" si="0"/>
        <v>　</v>
      </c>
      <c r="U20" s="142">
        <f t="shared" si="1"/>
        <v>0</v>
      </c>
    </row>
    <row r="21" spans="2:21" ht="22.5" customHeight="1">
      <c r="B21" s="89"/>
      <c r="C21" s="40"/>
      <c r="D21" s="41"/>
      <c r="E21" s="91"/>
      <c r="F21" s="92"/>
      <c r="G21" s="92"/>
      <c r="H21" s="92"/>
      <c r="I21" s="94"/>
      <c r="J21" s="96"/>
      <c r="K21" s="98"/>
      <c r="L21" s="94"/>
      <c r="M21" s="96"/>
      <c r="N21" s="98"/>
      <c r="S21" s="142" t="s">
        <v>112</v>
      </c>
      <c r="T21" s="142" t="str">
        <f t="shared" si="0"/>
        <v>　</v>
      </c>
      <c r="U21" s="142">
        <f t="shared" si="1"/>
        <v>0</v>
      </c>
    </row>
    <row r="22" spans="2:21" ht="16.5" customHeight="1">
      <c r="B22" s="88">
        <v>6</v>
      </c>
      <c r="C22" s="38"/>
      <c r="D22" s="39"/>
      <c r="E22" s="90"/>
      <c r="F22" s="90"/>
      <c r="G22" s="90"/>
      <c r="H22" s="90"/>
      <c r="I22" s="93"/>
      <c r="J22" s="95"/>
      <c r="K22" s="97"/>
      <c r="L22" s="93"/>
      <c r="M22" s="95"/>
      <c r="N22" s="97"/>
      <c r="S22" s="142" t="s">
        <v>112</v>
      </c>
      <c r="T22" s="142" t="str">
        <f t="shared" si="0"/>
        <v>　</v>
      </c>
      <c r="U22" s="142">
        <f t="shared" si="1"/>
        <v>0</v>
      </c>
    </row>
    <row r="23" spans="2:21" ht="22.5" customHeight="1">
      <c r="B23" s="89"/>
      <c r="C23" s="40"/>
      <c r="D23" s="41"/>
      <c r="E23" s="91"/>
      <c r="F23" s="92"/>
      <c r="G23" s="92"/>
      <c r="H23" s="92"/>
      <c r="I23" s="94"/>
      <c r="J23" s="96"/>
      <c r="K23" s="98"/>
      <c r="L23" s="94"/>
      <c r="M23" s="96"/>
      <c r="N23" s="98"/>
      <c r="S23" s="142" t="s">
        <v>112</v>
      </c>
      <c r="T23" s="142" t="str">
        <f t="shared" si="0"/>
        <v>　</v>
      </c>
      <c r="U23" s="142">
        <f t="shared" si="1"/>
        <v>0</v>
      </c>
    </row>
    <row r="24" spans="2:21" ht="16.5" customHeight="1">
      <c r="B24" s="88">
        <v>7</v>
      </c>
      <c r="C24" s="38"/>
      <c r="D24" s="39"/>
      <c r="E24" s="90"/>
      <c r="F24" s="90"/>
      <c r="G24" s="90"/>
      <c r="H24" s="90"/>
      <c r="I24" s="93"/>
      <c r="J24" s="95"/>
      <c r="K24" s="97"/>
      <c r="L24" s="93"/>
      <c r="M24" s="95"/>
      <c r="N24" s="97"/>
      <c r="S24" s="142" t="s">
        <v>112</v>
      </c>
      <c r="T24" s="142" t="str">
        <f t="shared" si="0"/>
        <v>　</v>
      </c>
      <c r="U24" s="142">
        <f t="shared" si="1"/>
        <v>0</v>
      </c>
    </row>
    <row r="25" spans="2:21" ht="22.5" customHeight="1">
      <c r="B25" s="89"/>
      <c r="C25" s="40"/>
      <c r="D25" s="41"/>
      <c r="E25" s="91"/>
      <c r="F25" s="92"/>
      <c r="G25" s="92"/>
      <c r="H25" s="92"/>
      <c r="I25" s="94"/>
      <c r="J25" s="96"/>
      <c r="K25" s="98"/>
      <c r="L25" s="94"/>
      <c r="M25" s="96"/>
      <c r="N25" s="98"/>
      <c r="S25" s="142" t="s">
        <v>112</v>
      </c>
      <c r="T25" s="142" t="str">
        <f t="shared" si="0"/>
        <v>　</v>
      </c>
      <c r="U25" s="142">
        <f t="shared" si="1"/>
        <v>0</v>
      </c>
    </row>
    <row r="26" spans="2:21" ht="16.5" customHeight="1">
      <c r="B26" s="88">
        <v>8</v>
      </c>
      <c r="C26" s="38"/>
      <c r="D26" s="39"/>
      <c r="E26" s="90"/>
      <c r="F26" s="90"/>
      <c r="G26" s="90"/>
      <c r="H26" s="90"/>
      <c r="I26" s="93"/>
      <c r="J26" s="95"/>
      <c r="K26" s="97"/>
      <c r="L26" s="93"/>
      <c r="M26" s="95"/>
      <c r="N26" s="97"/>
      <c r="S26" s="142" t="s">
        <v>112</v>
      </c>
      <c r="T26" s="142" t="str">
        <f t="shared" si="0"/>
        <v>　</v>
      </c>
      <c r="U26" s="142">
        <f t="shared" si="1"/>
        <v>0</v>
      </c>
    </row>
    <row r="27" spans="2:21" ht="22.5" customHeight="1">
      <c r="B27" s="89"/>
      <c r="C27" s="40"/>
      <c r="D27" s="41"/>
      <c r="E27" s="91"/>
      <c r="F27" s="92"/>
      <c r="G27" s="92"/>
      <c r="H27" s="92"/>
      <c r="I27" s="94"/>
      <c r="J27" s="96"/>
      <c r="K27" s="98"/>
      <c r="L27" s="94"/>
      <c r="M27" s="96"/>
      <c r="N27" s="98"/>
      <c r="S27" s="142" t="s">
        <v>112</v>
      </c>
      <c r="T27" s="142" t="str">
        <f t="shared" si="0"/>
        <v>　</v>
      </c>
      <c r="U27" s="142">
        <f t="shared" si="1"/>
        <v>0</v>
      </c>
    </row>
    <row r="28" spans="2:21" ht="16.5" customHeight="1">
      <c r="B28" s="88">
        <v>9</v>
      </c>
      <c r="C28" s="38"/>
      <c r="D28" s="39"/>
      <c r="E28" s="90"/>
      <c r="F28" s="90"/>
      <c r="G28" s="90"/>
      <c r="H28" s="90"/>
      <c r="I28" s="93"/>
      <c r="J28" s="95"/>
      <c r="K28" s="97"/>
      <c r="L28" s="93"/>
      <c r="M28" s="95"/>
      <c r="N28" s="97"/>
      <c r="S28" s="142" t="s">
        <v>112</v>
      </c>
      <c r="T28" s="142" t="str">
        <f t="shared" si="0"/>
        <v>　</v>
      </c>
      <c r="U28" s="142">
        <f t="shared" si="1"/>
        <v>0</v>
      </c>
    </row>
    <row r="29" spans="2:21" ht="22.5" customHeight="1">
      <c r="B29" s="89"/>
      <c r="C29" s="40"/>
      <c r="D29" s="41"/>
      <c r="E29" s="91"/>
      <c r="F29" s="92"/>
      <c r="G29" s="92"/>
      <c r="H29" s="92"/>
      <c r="I29" s="94"/>
      <c r="J29" s="96"/>
      <c r="K29" s="98"/>
      <c r="L29" s="94"/>
      <c r="M29" s="96"/>
      <c r="N29" s="98"/>
      <c r="S29" s="142" t="s">
        <v>112</v>
      </c>
      <c r="T29" s="142" t="str">
        <f t="shared" si="0"/>
        <v>　</v>
      </c>
      <c r="U29" s="142">
        <f t="shared" si="1"/>
        <v>0</v>
      </c>
    </row>
    <row r="30" spans="2:21" ht="16.5" customHeight="1">
      <c r="B30" s="88">
        <v>10</v>
      </c>
      <c r="C30" s="38"/>
      <c r="D30" s="39"/>
      <c r="E30" s="90"/>
      <c r="F30" s="90"/>
      <c r="G30" s="90"/>
      <c r="H30" s="90"/>
      <c r="I30" s="93"/>
      <c r="J30" s="95"/>
      <c r="K30" s="97"/>
      <c r="L30" s="93"/>
      <c r="M30" s="95"/>
      <c r="N30" s="97"/>
      <c r="S30" s="142" t="s">
        <v>112</v>
      </c>
      <c r="T30" s="142" t="str">
        <f t="shared" si="0"/>
        <v>　</v>
      </c>
      <c r="U30" s="142">
        <f t="shared" si="1"/>
        <v>0</v>
      </c>
    </row>
    <row r="31" spans="2:21" ht="22.5" customHeight="1">
      <c r="B31" s="89"/>
      <c r="C31" s="40"/>
      <c r="D31" s="41"/>
      <c r="E31" s="91"/>
      <c r="F31" s="92"/>
      <c r="G31" s="92"/>
      <c r="H31" s="92"/>
      <c r="I31" s="94"/>
      <c r="J31" s="96"/>
      <c r="K31" s="98"/>
      <c r="L31" s="94"/>
      <c r="M31" s="96"/>
      <c r="N31" s="98"/>
      <c r="S31" s="142" t="s">
        <v>112</v>
      </c>
      <c r="T31" s="142" t="str">
        <f t="shared" si="0"/>
        <v>　</v>
      </c>
      <c r="U31" s="142">
        <f t="shared" si="1"/>
        <v>0</v>
      </c>
    </row>
    <row r="32" spans="2:21" ht="22.5" customHeight="1"/>
    <row r="33" spans="1:13" ht="22.5" customHeight="1">
      <c r="B33" s="6" t="s">
        <v>82</v>
      </c>
    </row>
    <row r="35" spans="1:13">
      <c r="B35" s="6" t="s">
        <v>83</v>
      </c>
    </row>
    <row r="36" spans="1:13" ht="22.5" customHeight="1"/>
    <row r="37" spans="1:13" ht="13.8" thickBot="1">
      <c r="C37" s="8"/>
      <c r="D37" s="8"/>
      <c r="G37" s="99" t="s">
        <v>96</v>
      </c>
      <c r="H37" s="99"/>
      <c r="I37" s="99"/>
      <c r="J37" s="99"/>
      <c r="K37" s="99"/>
      <c r="L37" s="35"/>
      <c r="M37" s="35"/>
    </row>
    <row r="38" spans="1:13" ht="22.5" customHeight="1" thickBot="1">
      <c r="A38" s="64" t="s">
        <v>64</v>
      </c>
      <c r="B38" s="100"/>
      <c r="C38" s="65"/>
      <c r="D38" s="8"/>
    </row>
  </sheetData>
  <mergeCells count="125">
    <mergeCell ref="G37:K37"/>
    <mergeCell ref="A38:C38"/>
    <mergeCell ref="I8:N8"/>
    <mergeCell ref="I30:I31"/>
    <mergeCell ref="J30:J31"/>
    <mergeCell ref="K30:K31"/>
    <mergeCell ref="L30:L31"/>
    <mergeCell ref="M30:M31"/>
    <mergeCell ref="N30:N31"/>
    <mergeCell ref="J28:J29"/>
    <mergeCell ref="K28:K29"/>
    <mergeCell ref="L28:L29"/>
    <mergeCell ref="M28:M29"/>
    <mergeCell ref="N28:N29"/>
    <mergeCell ref="B30:B31"/>
    <mergeCell ref="E30:E31"/>
    <mergeCell ref="F30:F31"/>
    <mergeCell ref="G30:G31"/>
    <mergeCell ref="H30:H31"/>
    <mergeCell ref="B28:B29"/>
    <mergeCell ref="E28:E29"/>
    <mergeCell ref="F28:F29"/>
    <mergeCell ref="G28:G29"/>
    <mergeCell ref="H28:H29"/>
    <mergeCell ref="I28:I29"/>
    <mergeCell ref="I26:I27"/>
    <mergeCell ref="J26:J27"/>
    <mergeCell ref="K26:K27"/>
    <mergeCell ref="L26:L27"/>
    <mergeCell ref="M26:M27"/>
    <mergeCell ref="N26:N27"/>
    <mergeCell ref="J24:J25"/>
    <mergeCell ref="K24:K25"/>
    <mergeCell ref="L24:L25"/>
    <mergeCell ref="M24:M25"/>
    <mergeCell ref="N24:N25"/>
    <mergeCell ref="I24:I25"/>
    <mergeCell ref="B26:B27"/>
    <mergeCell ref="E26:E27"/>
    <mergeCell ref="F26:F27"/>
    <mergeCell ref="G26:G27"/>
    <mergeCell ref="H26:H27"/>
    <mergeCell ref="B24:B25"/>
    <mergeCell ref="E24:E25"/>
    <mergeCell ref="F24:F25"/>
    <mergeCell ref="G24:G25"/>
    <mergeCell ref="H24:H25"/>
    <mergeCell ref="I22:I23"/>
    <mergeCell ref="J22:J23"/>
    <mergeCell ref="K22:K23"/>
    <mergeCell ref="L22:L23"/>
    <mergeCell ref="M22:M23"/>
    <mergeCell ref="N22:N23"/>
    <mergeCell ref="J20:J21"/>
    <mergeCell ref="K20:K21"/>
    <mergeCell ref="L20:L21"/>
    <mergeCell ref="M20:M21"/>
    <mergeCell ref="N20:N21"/>
    <mergeCell ref="I20:I21"/>
    <mergeCell ref="B22:B23"/>
    <mergeCell ref="E22:E23"/>
    <mergeCell ref="F22:F23"/>
    <mergeCell ref="G22:G23"/>
    <mergeCell ref="H22:H23"/>
    <mergeCell ref="B20:B21"/>
    <mergeCell ref="E20:E21"/>
    <mergeCell ref="F20:F21"/>
    <mergeCell ref="G20:G21"/>
    <mergeCell ref="H20:H21"/>
    <mergeCell ref="I18:I19"/>
    <mergeCell ref="J18:J19"/>
    <mergeCell ref="K18:K19"/>
    <mergeCell ref="L18:L19"/>
    <mergeCell ref="M18:M19"/>
    <mergeCell ref="N18:N19"/>
    <mergeCell ref="J16:J17"/>
    <mergeCell ref="K16:K17"/>
    <mergeCell ref="L16:L17"/>
    <mergeCell ref="M16:M17"/>
    <mergeCell ref="N16:N17"/>
    <mergeCell ref="I16:I17"/>
    <mergeCell ref="B18:B19"/>
    <mergeCell ref="E18:E19"/>
    <mergeCell ref="F18:F19"/>
    <mergeCell ref="G18:G19"/>
    <mergeCell ref="H18:H19"/>
    <mergeCell ref="B16:B17"/>
    <mergeCell ref="E16:E17"/>
    <mergeCell ref="F16:F17"/>
    <mergeCell ref="G16:G17"/>
    <mergeCell ref="H16:H17"/>
    <mergeCell ref="I14:I15"/>
    <mergeCell ref="J14:J15"/>
    <mergeCell ref="K14:K15"/>
    <mergeCell ref="L14:L15"/>
    <mergeCell ref="M14:M15"/>
    <mergeCell ref="N14:N15"/>
    <mergeCell ref="J12:J13"/>
    <mergeCell ref="K12:K13"/>
    <mergeCell ref="L12:L13"/>
    <mergeCell ref="M12:M13"/>
    <mergeCell ref="N12:N13"/>
    <mergeCell ref="I12:I13"/>
    <mergeCell ref="B14:B15"/>
    <mergeCell ref="E14:E15"/>
    <mergeCell ref="F14:F15"/>
    <mergeCell ref="G14:G15"/>
    <mergeCell ref="H14:H15"/>
    <mergeCell ref="B12:B13"/>
    <mergeCell ref="E12:E13"/>
    <mergeCell ref="F12:F13"/>
    <mergeCell ref="G12:G13"/>
    <mergeCell ref="H12:H13"/>
    <mergeCell ref="B10:B11"/>
    <mergeCell ref="E10:E11"/>
    <mergeCell ref="F10:F11"/>
    <mergeCell ref="G10:K10"/>
    <mergeCell ref="L10:N11"/>
    <mergeCell ref="I11:K11"/>
    <mergeCell ref="M1:O1"/>
    <mergeCell ref="B3:N3"/>
    <mergeCell ref="E4:I4"/>
    <mergeCell ref="I6:L6"/>
    <mergeCell ref="M6:O6"/>
    <mergeCell ref="C8:D8"/>
  </mergeCells>
  <phoneticPr fontId="2"/>
  <dataValidations count="5">
    <dataValidation allowBlank="1" showInputMessage="1" showErrorMessage="1" prompt="分の値を入力してください。単位は自動で表示されます。_x000a_" sqref="L12:L31 I12:I31" xr:uid="{D93F002F-E5E8-49F1-938E-9D8046B0E34B}"/>
    <dataValidation type="whole" allowBlank="1" showInputMessage="1" showErrorMessage="1" prompt="秒の値を入力してください。単位は自動で表示されます。_x000a_" sqref="M12:M31 J12:J31" xr:uid="{CD8FFC5D-1AD3-465A-8A79-6104C51E9970}">
      <formula1>0</formula1>
      <formula2>59</formula2>
    </dataValidation>
    <dataValidation allowBlank="1" showInputMessage="1" showErrorMessage="1" prompt="電気時計の１秒未満を入力してください。省略も可能です。" sqref="N12:N31" xr:uid="{457DC924-4EC6-4F74-836C-44BF866890B0}"/>
    <dataValidation imeMode="halfKatakana" allowBlank="1" showInputMessage="1" showErrorMessage="1" sqref="C12:D12 C14:D14 C16:D16 C18:D18 C20:D20 C22:D22 C24:D24 C26:D26 C28:D28 C30:D30" xr:uid="{06D3F792-3AAE-4B9D-B847-2757E8785DF2}"/>
    <dataValidation imeMode="halfAlpha" allowBlank="1" showInputMessage="1" showErrorMessage="1" sqref="F12:F31" xr:uid="{CE8E7B08-AB8F-4FB4-BE6F-605F86ED62EB}"/>
  </dataValidations>
  <printOptions horizontalCentered="1" verticalCentered="1"/>
  <pageMargins left="0.39370078740157483" right="0.39370078740157483" top="0.55118110236220474" bottom="0.31496062992125984" header="0.51181102362204722" footer="0.23622047244094491"/>
  <pageSetup paperSize="9" orientation="portrait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4105E-2DE9-42CB-A370-E19631BB5169}">
  <dimension ref="A1:E42"/>
  <sheetViews>
    <sheetView showGridLines="0" view="pageBreakPreview" zoomScale="115" zoomScaleNormal="100" zoomScaleSheetLayoutView="115" workbookViewId="0">
      <selection activeCell="B17" sqref="B17:B18"/>
    </sheetView>
  </sheetViews>
  <sheetFormatPr defaultRowHeight="18"/>
  <cols>
    <col min="1" max="1" width="4.19921875" bestFit="1" customWidth="1"/>
    <col min="2" max="2" width="15.8984375" customWidth="1"/>
    <col min="3" max="3" width="8.3984375" bestFit="1" customWidth="1"/>
    <col min="4" max="4" width="28.69921875" customWidth="1"/>
    <col min="5" max="5" width="13.59765625" customWidth="1"/>
  </cols>
  <sheetData>
    <row r="1" spans="1:5" ht="18.600000000000001" thickBot="1">
      <c r="E1" s="3" t="s">
        <v>0</v>
      </c>
    </row>
    <row r="2" spans="1:5" ht="10.199999999999999" customHeight="1"/>
    <row r="3" spans="1:5" ht="22.2">
      <c r="A3" s="112" t="s">
        <v>109</v>
      </c>
      <c r="B3" s="112"/>
      <c r="C3" s="112"/>
      <c r="D3" s="112"/>
      <c r="E3" s="112"/>
    </row>
    <row r="4" spans="1:5" ht="22.2">
      <c r="A4" s="2"/>
      <c r="B4" s="112" t="s">
        <v>1</v>
      </c>
      <c r="C4" s="112"/>
      <c r="D4" s="112"/>
      <c r="E4" s="112"/>
    </row>
    <row r="5" spans="1:5">
      <c r="B5" t="s">
        <v>2</v>
      </c>
    </row>
    <row r="6" spans="1:5" ht="24.75" customHeight="1">
      <c r="B6" s="1">
        <f>'B-4男子'!C6</f>
        <v>0</v>
      </c>
      <c r="D6" s="1">
        <f>'B-4男子'!I6</f>
        <v>0</v>
      </c>
      <c r="E6" t="s">
        <v>3</v>
      </c>
    </row>
    <row r="7" spans="1:5" ht="10.199999999999999" customHeight="1"/>
    <row r="8" spans="1:5" ht="24.75" customHeight="1">
      <c r="B8" s="1" t="s">
        <v>4</v>
      </c>
      <c r="C8" s="113">
        <f>'B-4男子'!C8</f>
        <v>0</v>
      </c>
      <c r="D8" s="114"/>
      <c r="E8" t="s">
        <v>5</v>
      </c>
    </row>
    <row r="9" spans="1:5" ht="24.75" customHeight="1">
      <c r="B9" s="1" t="s">
        <v>6</v>
      </c>
      <c r="C9" s="113" t="str">
        <f>'B-4男子'!I8</f>
        <v>浦和　太郎</v>
      </c>
      <c r="D9" s="114"/>
      <c r="E9" t="s">
        <v>7</v>
      </c>
    </row>
    <row r="10" spans="1:5" ht="10.199999999999999" customHeight="1" thickBot="1"/>
    <row r="11" spans="1:5" ht="11.25" customHeight="1">
      <c r="B11" s="115" t="s">
        <v>110</v>
      </c>
      <c r="C11" s="106" t="s">
        <v>9</v>
      </c>
      <c r="D11" s="116" t="s">
        <v>104</v>
      </c>
      <c r="E11" s="117"/>
    </row>
    <row r="12" spans="1:5" ht="21" customHeight="1">
      <c r="B12" s="105"/>
      <c r="C12" s="107"/>
      <c r="D12" s="118" t="s">
        <v>10</v>
      </c>
      <c r="E12" s="119"/>
    </row>
    <row r="13" spans="1:5">
      <c r="B13" s="104"/>
      <c r="C13" s="106">
        <f>'B-4男子'!U12</f>
        <v>0</v>
      </c>
      <c r="D13" s="140" t="str">
        <f>'B-4男子'!T12</f>
        <v>　</v>
      </c>
      <c r="E13" s="109"/>
    </row>
    <row r="14" spans="1:5" ht="19.8">
      <c r="B14" s="105"/>
      <c r="C14" s="107"/>
      <c r="D14" s="110" t="str">
        <f>'B-4男子'!T13</f>
        <v>　</v>
      </c>
      <c r="E14" s="111"/>
    </row>
    <row r="15" spans="1:5">
      <c r="B15" s="104"/>
      <c r="C15" s="106">
        <f>'B-4男子'!U14</f>
        <v>0</v>
      </c>
      <c r="D15" s="108" t="str">
        <f>'B-4男子'!T14</f>
        <v>　</v>
      </c>
      <c r="E15" s="109"/>
    </row>
    <row r="16" spans="1:5" ht="19.8">
      <c r="B16" s="105"/>
      <c r="C16" s="107"/>
      <c r="D16" s="110" t="str">
        <f>'B-4男子'!T15</f>
        <v>　</v>
      </c>
      <c r="E16" s="111"/>
    </row>
    <row r="17" spans="2:5">
      <c r="B17" s="104"/>
      <c r="C17" s="106">
        <f>'B-4男子'!U16</f>
        <v>0</v>
      </c>
      <c r="D17" s="108" t="str">
        <f>'B-4男子'!T16</f>
        <v>　</v>
      </c>
      <c r="E17" s="109"/>
    </row>
    <row r="18" spans="2:5" ht="19.8">
      <c r="B18" s="105"/>
      <c r="C18" s="107"/>
      <c r="D18" s="110" t="str">
        <f>'B-4男子'!T17</f>
        <v>　</v>
      </c>
      <c r="E18" s="111"/>
    </row>
    <row r="19" spans="2:5">
      <c r="B19" s="104"/>
      <c r="C19" s="106">
        <f>'B-4男子'!U18</f>
        <v>0</v>
      </c>
      <c r="D19" s="108" t="str">
        <f>'B-4男子'!T18</f>
        <v>　</v>
      </c>
      <c r="E19" s="109"/>
    </row>
    <row r="20" spans="2:5" ht="19.8">
      <c r="B20" s="105"/>
      <c r="C20" s="107"/>
      <c r="D20" s="110" t="str">
        <f>'B-4男子'!T19</f>
        <v>　</v>
      </c>
      <c r="E20" s="111"/>
    </row>
    <row r="21" spans="2:5">
      <c r="B21" s="104"/>
      <c r="C21" s="106">
        <f>'B-4男子'!U20</f>
        <v>0</v>
      </c>
      <c r="D21" s="108" t="str">
        <f>'B-4男子'!T20</f>
        <v>　</v>
      </c>
      <c r="E21" s="109"/>
    </row>
    <row r="22" spans="2:5" ht="19.8">
      <c r="B22" s="105"/>
      <c r="C22" s="107"/>
      <c r="D22" s="110" t="str">
        <f>'B-4男子'!T21</f>
        <v>　</v>
      </c>
      <c r="E22" s="111"/>
    </row>
    <row r="23" spans="2:5">
      <c r="B23" s="104"/>
      <c r="C23" s="106">
        <f>'B-4男子'!U22</f>
        <v>0</v>
      </c>
      <c r="D23" s="108" t="str">
        <f>'B-4男子'!T22</f>
        <v>　</v>
      </c>
      <c r="E23" s="109"/>
    </row>
    <row r="24" spans="2:5" ht="19.8">
      <c r="B24" s="105"/>
      <c r="C24" s="107"/>
      <c r="D24" s="110" t="str">
        <f>'B-4男子'!T23</f>
        <v>　</v>
      </c>
      <c r="E24" s="111"/>
    </row>
    <row r="25" spans="2:5">
      <c r="B25" s="104"/>
      <c r="C25" s="106">
        <f>'B-4男子'!U24</f>
        <v>0</v>
      </c>
      <c r="D25" s="108" t="str">
        <f>'B-4男子'!T24</f>
        <v>　</v>
      </c>
      <c r="E25" s="109"/>
    </row>
    <row r="26" spans="2:5" ht="19.8">
      <c r="B26" s="105"/>
      <c r="C26" s="107"/>
      <c r="D26" s="110" t="str">
        <f>'B-4男子'!T25</f>
        <v>　</v>
      </c>
      <c r="E26" s="111"/>
    </row>
    <row r="27" spans="2:5">
      <c r="B27" s="104"/>
      <c r="C27" s="106">
        <f>'B-4男子'!U26</f>
        <v>0</v>
      </c>
      <c r="D27" s="108" t="str">
        <f>'B-4男子'!T26</f>
        <v>　</v>
      </c>
      <c r="E27" s="109"/>
    </row>
    <row r="28" spans="2:5" ht="19.8">
      <c r="B28" s="105"/>
      <c r="C28" s="107"/>
      <c r="D28" s="110" t="str">
        <f>'B-4男子'!T27</f>
        <v>　</v>
      </c>
      <c r="E28" s="111"/>
    </row>
    <row r="29" spans="2:5">
      <c r="B29" s="104"/>
      <c r="C29" s="106">
        <f>'B-4男子'!U28</f>
        <v>0</v>
      </c>
      <c r="D29" s="108" t="str">
        <f>'B-4男子'!T28</f>
        <v>　</v>
      </c>
      <c r="E29" s="109"/>
    </row>
    <row r="30" spans="2:5" ht="19.8">
      <c r="B30" s="105"/>
      <c r="C30" s="107"/>
      <c r="D30" s="110" t="str">
        <f>'B-4男子'!T29</f>
        <v>　</v>
      </c>
      <c r="E30" s="111"/>
    </row>
    <row r="31" spans="2:5">
      <c r="B31" s="104"/>
      <c r="C31" s="106">
        <f>'B-4男子'!U30</f>
        <v>0</v>
      </c>
      <c r="D31" s="108" t="str">
        <f>'B-4男子'!T30</f>
        <v>　</v>
      </c>
      <c r="E31" s="109"/>
    </row>
    <row r="32" spans="2:5" ht="20.399999999999999" thickBot="1">
      <c r="B32" s="122"/>
      <c r="C32" s="107"/>
      <c r="D32" s="110" t="str">
        <f>'B-4男子'!T31</f>
        <v>　</v>
      </c>
      <c r="E32" s="111"/>
    </row>
    <row r="33" spans="1:5" ht="12.75" customHeight="1">
      <c r="B33" s="42" t="s">
        <v>111</v>
      </c>
    </row>
    <row r="34" spans="1:5" ht="12.75" customHeight="1">
      <c r="A34" t="s">
        <v>100</v>
      </c>
    </row>
    <row r="35" spans="1:5" ht="12.75" customHeight="1">
      <c r="A35" t="s">
        <v>101</v>
      </c>
    </row>
    <row r="36" spans="1:5" ht="5.25" customHeight="1"/>
    <row r="37" spans="1:5" ht="12.75" customHeight="1">
      <c r="A37" t="s">
        <v>19</v>
      </c>
    </row>
    <row r="38" spans="1:5" ht="5.25" customHeight="1"/>
    <row r="39" spans="1:5" ht="12.75" customHeight="1">
      <c r="A39" s="123" t="s">
        <v>20</v>
      </c>
      <c r="B39" s="123"/>
      <c r="C39" s="123"/>
      <c r="D39" s="123"/>
      <c r="E39" s="123"/>
    </row>
    <row r="40" spans="1:5" ht="5.25" customHeight="1"/>
    <row r="41" spans="1:5" ht="12.75" customHeight="1" thickBot="1">
      <c r="D41" s="124" t="s">
        <v>99</v>
      </c>
      <c r="E41" s="124"/>
    </row>
    <row r="42" spans="1:5" ht="18.600000000000001" thickBot="1">
      <c r="A42" s="120" t="s">
        <v>18</v>
      </c>
      <c r="B42" s="121"/>
    </row>
  </sheetData>
  <mergeCells count="51">
    <mergeCell ref="A42:B42"/>
    <mergeCell ref="B4:E4"/>
    <mergeCell ref="B31:B32"/>
    <mergeCell ref="C31:C32"/>
    <mergeCell ref="D31:E31"/>
    <mergeCell ref="D32:E32"/>
    <mergeCell ref="A39:E39"/>
    <mergeCell ref="D41:E41"/>
    <mergeCell ref="B27:B28"/>
    <mergeCell ref="C27:C28"/>
    <mergeCell ref="D27:E27"/>
    <mergeCell ref="D28:E28"/>
    <mergeCell ref="B29:B30"/>
    <mergeCell ref="C29:C30"/>
    <mergeCell ref="D29:E29"/>
    <mergeCell ref="D30:E30"/>
    <mergeCell ref="B23:B24"/>
    <mergeCell ref="C23:C24"/>
    <mergeCell ref="D23:E23"/>
    <mergeCell ref="D24:E24"/>
    <mergeCell ref="B25:B26"/>
    <mergeCell ref="C25:C26"/>
    <mergeCell ref="D25:E25"/>
    <mergeCell ref="D26:E26"/>
    <mergeCell ref="B21:B22"/>
    <mergeCell ref="C21:C22"/>
    <mergeCell ref="D21:E21"/>
    <mergeCell ref="D22:E22"/>
    <mergeCell ref="B15:B16"/>
    <mergeCell ref="C15:C16"/>
    <mergeCell ref="D15:E15"/>
    <mergeCell ref="D16:E16"/>
    <mergeCell ref="B17:B18"/>
    <mergeCell ref="C17:C18"/>
    <mergeCell ref="D17:E17"/>
    <mergeCell ref="D18:E18"/>
    <mergeCell ref="B19:B20"/>
    <mergeCell ref="C19:C20"/>
    <mergeCell ref="D19:E19"/>
    <mergeCell ref="D20:E20"/>
    <mergeCell ref="A3:E3"/>
    <mergeCell ref="C8:D8"/>
    <mergeCell ref="C9:D9"/>
    <mergeCell ref="B11:B12"/>
    <mergeCell ref="C11:C12"/>
    <mergeCell ref="D11:E11"/>
    <mergeCell ref="D12:E12"/>
    <mergeCell ref="B13:B14"/>
    <mergeCell ref="C13:C14"/>
    <mergeCell ref="D13:E13"/>
    <mergeCell ref="D14:E14"/>
  </mergeCells>
  <phoneticPr fontId="2"/>
  <conditionalFormatting sqref="B6 D6 C8:D9">
    <cfRule type="cellIs" dxfId="5" priority="2" operator="equal">
      <formula>0</formula>
    </cfRule>
  </conditionalFormatting>
  <conditionalFormatting sqref="C13:C32">
    <cfRule type="cellIs" dxfId="4" priority="1" operator="equal">
      <formula>0</formula>
    </cfRule>
  </conditionalFormatting>
  <dataValidations count="1">
    <dataValidation imeMode="halfKatakana" allowBlank="1" showInputMessage="1" showErrorMessage="1" sqref="D13:E13 D15:E15 D17:E17 D19:E19 D21:E21 D23:E23 D25:E25 D27:E27 D29:E29 D31:E31" xr:uid="{0CFC352B-8DB7-4195-9C58-81BCCD996D4C}"/>
  </dataValidations>
  <printOptions horizontalCentered="1" verticalCentered="1"/>
  <pageMargins left="0.23622047244094491" right="0.23622047244094491" top="0.43307086614173229" bottom="0.47244094488188981" header="0.31496062992125984" footer="0.31496062992125984"/>
  <pageSetup paperSize="9" scale="105"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390A5-616A-4B9E-A6DD-06D187C74351}">
  <dimension ref="A1:G39"/>
  <sheetViews>
    <sheetView showGridLines="0" view="pageBreakPreview" zoomScaleNormal="100" zoomScaleSheetLayoutView="100" workbookViewId="0">
      <selection activeCell="D22" sqref="D22"/>
    </sheetView>
  </sheetViews>
  <sheetFormatPr defaultRowHeight="18"/>
  <cols>
    <col min="1" max="1" width="2.69921875" customWidth="1"/>
    <col min="2" max="2" width="4.19921875" bestFit="1" customWidth="1"/>
    <col min="3" max="3" width="15.8984375" customWidth="1"/>
    <col min="4" max="4" width="23.59765625" customWidth="1"/>
    <col min="5" max="5" width="14.5" customWidth="1"/>
    <col min="6" max="6" width="10" customWidth="1"/>
    <col min="7" max="7" width="5.19921875" customWidth="1"/>
  </cols>
  <sheetData>
    <row r="1" spans="1:7" ht="18.600000000000001" thickBot="1">
      <c r="F1" s="125" t="s">
        <v>24</v>
      </c>
      <c r="G1" s="126"/>
    </row>
    <row r="2" spans="1:7" ht="26.4">
      <c r="A2" s="129" t="s">
        <v>108</v>
      </c>
      <c r="B2" s="129"/>
      <c r="C2" s="129"/>
      <c r="D2" s="129"/>
      <c r="E2" s="129"/>
      <c r="F2" s="129"/>
      <c r="G2" s="129"/>
    </row>
    <row r="3" spans="1:7" ht="26.4">
      <c r="A3" s="129" t="s">
        <v>25</v>
      </c>
      <c r="B3" s="129"/>
      <c r="C3" s="129"/>
      <c r="D3" s="129"/>
      <c r="E3" s="129"/>
      <c r="F3" s="129"/>
      <c r="G3" s="129"/>
    </row>
    <row r="4" spans="1:7" ht="10.199999999999999" customHeight="1"/>
    <row r="5" spans="1:7">
      <c r="B5" t="s">
        <v>23</v>
      </c>
    </row>
    <row r="6" spans="1:7" ht="10.199999999999999" customHeight="1"/>
    <row r="7" spans="1:7">
      <c r="C7" t="s">
        <v>2</v>
      </c>
    </row>
    <row r="8" spans="1:7" ht="25.95" customHeight="1">
      <c r="C8" s="1">
        <f>'B-4男子'!C6</f>
        <v>0</v>
      </c>
      <c r="D8" s="1">
        <f>'B-4男子'!I6</f>
        <v>0</v>
      </c>
      <c r="E8" t="s">
        <v>3</v>
      </c>
    </row>
    <row r="9" spans="1:7" ht="10.199999999999999" customHeight="1"/>
    <row r="10" spans="1:7" ht="25.95" customHeight="1">
      <c r="C10" s="1" t="s">
        <v>4</v>
      </c>
      <c r="D10" s="1">
        <f>'B-4男子'!C8</f>
        <v>0</v>
      </c>
      <c r="E10" t="s">
        <v>5</v>
      </c>
    </row>
    <row r="11" spans="1:7" ht="25.95" customHeight="1">
      <c r="C11" s="1" t="s">
        <v>6</v>
      </c>
      <c r="D11" s="1" t="str">
        <f>'B-4男子'!I8</f>
        <v>浦和　太郎</v>
      </c>
      <c r="E11" t="s">
        <v>7</v>
      </c>
    </row>
    <row r="12" spans="1:7" ht="10.199999999999999" customHeight="1"/>
    <row r="13" spans="1:7">
      <c r="B13" t="s">
        <v>26</v>
      </c>
    </row>
    <row r="14" spans="1:7" ht="10.199999999999999" customHeight="1"/>
    <row r="15" spans="1:7" ht="12" customHeight="1">
      <c r="C15" s="130" t="s">
        <v>8</v>
      </c>
      <c r="D15" s="4" t="s">
        <v>98</v>
      </c>
      <c r="E15" s="127" t="s">
        <v>98</v>
      </c>
      <c r="F15" s="127"/>
    </row>
    <row r="16" spans="1:7" ht="25.95" customHeight="1">
      <c r="C16" s="130"/>
      <c r="D16" s="5" t="s">
        <v>27</v>
      </c>
      <c r="E16" s="128" t="s">
        <v>28</v>
      </c>
      <c r="F16" s="128"/>
    </row>
    <row r="17" spans="2:6" ht="12" customHeight="1">
      <c r="C17" s="130" t="s">
        <v>11</v>
      </c>
      <c r="D17" s="4"/>
      <c r="E17" s="127"/>
      <c r="F17" s="127"/>
    </row>
    <row r="18" spans="2:6" ht="25.95" customHeight="1">
      <c r="C18" s="130"/>
      <c r="D18" s="5"/>
      <c r="E18" s="128"/>
      <c r="F18" s="128"/>
    </row>
    <row r="19" spans="2:6" ht="12" customHeight="1">
      <c r="C19" s="130" t="s">
        <v>12</v>
      </c>
      <c r="D19" s="4"/>
      <c r="E19" s="127"/>
      <c r="F19" s="127"/>
    </row>
    <row r="20" spans="2:6" ht="25.95" customHeight="1">
      <c r="C20" s="130"/>
      <c r="D20" s="5"/>
      <c r="E20" s="128"/>
      <c r="F20" s="128"/>
    </row>
    <row r="21" spans="2:6" ht="12" customHeight="1">
      <c r="C21" s="130" t="s">
        <v>13</v>
      </c>
      <c r="D21" s="4"/>
      <c r="E21" s="127"/>
      <c r="F21" s="127"/>
    </row>
    <row r="22" spans="2:6" ht="25.95" customHeight="1">
      <c r="C22" s="130"/>
      <c r="D22" s="5"/>
      <c r="E22" s="128"/>
      <c r="F22" s="128"/>
    </row>
    <row r="23" spans="2:6" ht="12" customHeight="1">
      <c r="C23" s="130" t="s">
        <v>14</v>
      </c>
      <c r="D23" s="4"/>
      <c r="E23" s="127"/>
      <c r="F23" s="127"/>
    </row>
    <row r="24" spans="2:6" ht="25.95" customHeight="1">
      <c r="C24" s="130"/>
      <c r="D24" s="5"/>
      <c r="E24" s="128"/>
      <c r="F24" s="128"/>
    </row>
    <row r="25" spans="2:6" ht="12" customHeight="1">
      <c r="C25" s="130" t="s">
        <v>15</v>
      </c>
      <c r="D25" s="4"/>
      <c r="E25" s="127"/>
      <c r="F25" s="127"/>
    </row>
    <row r="26" spans="2:6" ht="25.95" customHeight="1">
      <c r="C26" s="130"/>
      <c r="D26" s="5"/>
      <c r="E26" s="128"/>
      <c r="F26" s="128"/>
    </row>
    <row r="27" spans="2:6" ht="12" customHeight="1">
      <c r="C27" s="130" t="s">
        <v>16</v>
      </c>
      <c r="D27" s="4"/>
      <c r="E27" s="127"/>
      <c r="F27" s="127"/>
    </row>
    <row r="28" spans="2:6" ht="25.95" customHeight="1">
      <c r="C28" s="130"/>
      <c r="D28" s="5"/>
      <c r="E28" s="128"/>
      <c r="F28" s="128"/>
    </row>
    <row r="29" spans="2:6" ht="12" customHeight="1">
      <c r="C29" s="130" t="s">
        <v>17</v>
      </c>
      <c r="D29" s="4"/>
      <c r="E29" s="127"/>
      <c r="F29" s="127"/>
    </row>
    <row r="30" spans="2:6" ht="25.95" customHeight="1">
      <c r="C30" s="130"/>
      <c r="D30" s="5"/>
      <c r="E30" s="128"/>
      <c r="F30" s="128"/>
    </row>
    <row r="31" spans="2:6" ht="12" customHeight="1"/>
    <row r="32" spans="2:6">
      <c r="B32" t="s">
        <v>105</v>
      </c>
    </row>
    <row r="33" spans="1:3">
      <c r="C33" t="s">
        <v>107</v>
      </c>
    </row>
    <row r="34" spans="1:3">
      <c r="B34" t="s">
        <v>29</v>
      </c>
    </row>
    <row r="35" spans="1:3">
      <c r="B35" t="s">
        <v>30</v>
      </c>
    </row>
    <row r="36" spans="1:3">
      <c r="C36" t="s">
        <v>31</v>
      </c>
    </row>
    <row r="37" spans="1:3" ht="12" customHeight="1" thickBot="1"/>
    <row r="38" spans="1:3">
      <c r="A38" s="131" t="s">
        <v>18</v>
      </c>
      <c r="B38" s="132"/>
      <c r="C38" s="133"/>
    </row>
    <row r="39" spans="1:3" ht="18.600000000000001" thickBot="1">
      <c r="A39" s="134"/>
      <c r="B39" s="135"/>
      <c r="C39" s="136"/>
    </row>
  </sheetData>
  <mergeCells count="28">
    <mergeCell ref="C25:C26"/>
    <mergeCell ref="C27:C28"/>
    <mergeCell ref="C29:C30"/>
    <mergeCell ref="C15:C16"/>
    <mergeCell ref="C17:C18"/>
    <mergeCell ref="C19:C20"/>
    <mergeCell ref="C21:C22"/>
    <mergeCell ref="E29:F29"/>
    <mergeCell ref="E30:F30"/>
    <mergeCell ref="A38:C39"/>
    <mergeCell ref="E27:F27"/>
    <mergeCell ref="E28:F28"/>
    <mergeCell ref="F1:G1"/>
    <mergeCell ref="E23:F23"/>
    <mergeCell ref="E24:F24"/>
    <mergeCell ref="E25:F25"/>
    <mergeCell ref="E26:F26"/>
    <mergeCell ref="E15:F15"/>
    <mergeCell ref="E16:F16"/>
    <mergeCell ref="E17:F17"/>
    <mergeCell ref="E18:F18"/>
    <mergeCell ref="E19:F19"/>
    <mergeCell ref="E20:F20"/>
    <mergeCell ref="E21:F21"/>
    <mergeCell ref="E22:F22"/>
    <mergeCell ref="A2:G2"/>
    <mergeCell ref="A3:G3"/>
    <mergeCell ref="C23:C24"/>
  </mergeCells>
  <phoneticPr fontId="1"/>
  <conditionalFormatting sqref="C8:D8 D10:D11">
    <cfRule type="cellIs" dxfId="3" priority="1" operator="equal">
      <formula>0</formula>
    </cfRule>
  </conditionalFormatting>
  <dataValidations count="1">
    <dataValidation imeMode="halfKatakana" allowBlank="1" showInputMessage="1" showErrorMessage="1" sqref="D17:F17 D19:F19 D21:F21 D23:F23 D25:F25 D27:F27 D29:F29" xr:uid="{C645BA34-B530-4882-BA6D-3E2A7A622CD0}"/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7078F-5A49-41D2-AAF7-37CBD51E49D8}">
  <sheetPr codeName="Sheet5">
    <tabColor rgb="FFFF99FF"/>
  </sheetPr>
  <dimension ref="A1:M34"/>
  <sheetViews>
    <sheetView showGridLines="0" showZeros="0" view="pageBreakPreview" zoomScaleNormal="100" zoomScaleSheetLayoutView="100" workbookViewId="0">
      <selection activeCell="C1" sqref="C1"/>
    </sheetView>
  </sheetViews>
  <sheetFormatPr defaultColWidth="8.09765625" defaultRowHeight="13.2"/>
  <cols>
    <col min="1" max="10" width="7.59765625" style="6" customWidth="1"/>
    <col min="11" max="11" width="6.19921875" style="6" customWidth="1"/>
    <col min="12" max="12" width="8.09765625" style="6"/>
    <col min="13" max="13" width="8.09765625" style="6" hidden="1" customWidth="1"/>
    <col min="14" max="16384" width="8.09765625" style="6"/>
  </cols>
  <sheetData>
    <row r="1" spans="1:13" ht="22.5" customHeight="1" thickBot="1">
      <c r="J1" s="49" t="s">
        <v>84</v>
      </c>
      <c r="K1" s="50"/>
    </row>
    <row r="2" spans="1:13" ht="22.5" customHeight="1">
      <c r="A2" s="55" t="s">
        <v>94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3" ht="22.5" customHeight="1">
      <c r="A3" s="56" t="s">
        <v>34</v>
      </c>
      <c r="B3" s="56"/>
      <c r="C3" s="56"/>
      <c r="D3" s="56"/>
      <c r="E3" s="56"/>
      <c r="F3" s="56"/>
      <c r="G3" s="56"/>
      <c r="H3" s="56"/>
      <c r="I3" s="56"/>
      <c r="J3" s="56"/>
      <c r="K3" s="56"/>
    </row>
    <row r="4" spans="1:13" ht="22.5" customHeight="1">
      <c r="A4" s="7"/>
    </row>
    <row r="5" spans="1:13" ht="22.5" customHeight="1">
      <c r="A5" s="8" t="s">
        <v>89</v>
      </c>
    </row>
    <row r="6" spans="1:13" ht="22.5" customHeight="1">
      <c r="A6" s="7"/>
    </row>
    <row r="7" spans="1:13" ht="22.5" customHeight="1">
      <c r="A7" s="54" t="s">
        <v>90</v>
      </c>
      <c r="B7" s="54"/>
      <c r="C7" s="54"/>
      <c r="D7" s="54"/>
      <c r="E7" s="54"/>
      <c r="F7" s="54"/>
      <c r="G7" s="54"/>
      <c r="H7" s="54"/>
      <c r="I7" s="54"/>
      <c r="J7" s="54"/>
      <c r="K7" s="54"/>
    </row>
    <row r="8" spans="1:13" ht="22.5" customHeight="1">
      <c r="A8" s="7"/>
    </row>
    <row r="9" spans="1:13" ht="22.5" customHeight="1">
      <c r="A9" s="51" t="s">
        <v>92</v>
      </c>
      <c r="B9" s="51"/>
      <c r="C9" s="51"/>
      <c r="D9" s="9"/>
    </row>
    <row r="10" spans="1:13" ht="22.5" customHeight="1">
      <c r="A10" s="7"/>
    </row>
    <row r="11" spans="1:13" ht="22.5" customHeight="1">
      <c r="A11" s="52"/>
      <c r="B11" s="53"/>
      <c r="C11" s="10" t="s">
        <v>35</v>
      </c>
      <c r="M11" s="6" t="s">
        <v>36</v>
      </c>
    </row>
    <row r="12" spans="1:13" ht="22.5" customHeight="1">
      <c r="A12" s="7"/>
      <c r="M12" s="6" t="s">
        <v>37</v>
      </c>
    </row>
    <row r="13" spans="1:13" ht="22.5" customHeight="1">
      <c r="A13" s="7"/>
      <c r="B13" s="6" t="s">
        <v>38</v>
      </c>
      <c r="C13" s="57"/>
      <c r="D13" s="57"/>
      <c r="E13" s="57"/>
      <c r="F13" s="57"/>
      <c r="G13" s="57"/>
      <c r="H13" s="6" t="s">
        <v>39</v>
      </c>
      <c r="M13" s="6" t="s">
        <v>40</v>
      </c>
    </row>
    <row r="14" spans="1:13" ht="22.5" customHeight="1">
      <c r="A14" s="7"/>
      <c r="M14" s="6" t="s">
        <v>41</v>
      </c>
    </row>
    <row r="15" spans="1:13" ht="22.5" customHeight="1">
      <c r="A15" s="7"/>
      <c r="B15" s="6" t="s">
        <v>42</v>
      </c>
      <c r="C15" s="57"/>
      <c r="D15" s="57"/>
      <c r="E15" s="57"/>
      <c r="F15" s="57"/>
      <c r="G15" s="57"/>
      <c r="H15" s="6" t="s">
        <v>43</v>
      </c>
      <c r="M15" s="6" t="s">
        <v>44</v>
      </c>
    </row>
    <row r="16" spans="1:13" ht="22.5" customHeight="1">
      <c r="A16" s="7"/>
      <c r="M16" s="6" t="s">
        <v>45</v>
      </c>
    </row>
    <row r="17" spans="1:13" ht="22.5" customHeight="1">
      <c r="A17" s="11"/>
      <c r="B17" s="6" t="s">
        <v>46</v>
      </c>
      <c r="C17" s="58" t="s">
        <v>47</v>
      </c>
      <c r="D17" s="58"/>
      <c r="M17" s="6" t="s">
        <v>48</v>
      </c>
    </row>
    <row r="18" spans="1:13" ht="22.5" customHeight="1">
      <c r="A18" s="11"/>
      <c r="C18" s="57"/>
      <c r="D18" s="57"/>
      <c r="E18" s="57"/>
      <c r="F18" s="57"/>
      <c r="G18" s="57"/>
      <c r="H18" s="57"/>
      <c r="I18" s="57"/>
      <c r="J18" s="57"/>
      <c r="M18" s="6" t="s">
        <v>49</v>
      </c>
    </row>
    <row r="19" spans="1:13" ht="22.5" customHeight="1">
      <c r="A19" s="7"/>
      <c r="E19" s="12" t="s">
        <v>50</v>
      </c>
      <c r="F19" s="57"/>
      <c r="G19" s="57"/>
      <c r="H19" s="57"/>
      <c r="I19" s="57"/>
    </row>
    <row r="20" spans="1:13" ht="22.5" customHeight="1">
      <c r="A20" s="11"/>
    </row>
    <row r="21" spans="1:13" ht="22.5" customHeight="1">
      <c r="A21" s="7"/>
      <c r="B21" s="6" t="s">
        <v>51</v>
      </c>
      <c r="C21" s="57"/>
      <c r="D21" s="57"/>
      <c r="E21" s="57"/>
      <c r="F21" s="57"/>
      <c r="G21" s="57"/>
      <c r="H21" s="6" t="s">
        <v>43</v>
      </c>
    </row>
    <row r="22" spans="1:13" ht="22.5" customHeight="1">
      <c r="B22" s="59" t="s">
        <v>93</v>
      </c>
      <c r="C22" s="59"/>
      <c r="D22" s="59"/>
      <c r="E22" s="60"/>
      <c r="F22" s="60"/>
      <c r="G22" s="60"/>
      <c r="H22" s="9"/>
      <c r="I22" s="9"/>
    </row>
    <row r="23" spans="1:13" ht="22.5" customHeight="1">
      <c r="C23" s="13"/>
      <c r="D23" s="13"/>
      <c r="E23" s="13"/>
      <c r="F23" s="8"/>
      <c r="G23" s="8"/>
      <c r="H23" s="8"/>
    </row>
    <row r="24" spans="1:13" ht="22.5" customHeight="1">
      <c r="A24" s="14" t="s">
        <v>52</v>
      </c>
    </row>
    <row r="25" spans="1:13" ht="22.5" customHeight="1">
      <c r="A25" s="7"/>
    </row>
    <row r="26" spans="1:13" ht="22.5" customHeight="1">
      <c r="B26" s="58" t="s">
        <v>53</v>
      </c>
      <c r="C26" s="58"/>
      <c r="E26" s="6" t="s">
        <v>85</v>
      </c>
    </row>
    <row r="27" spans="1:13" ht="22.5" customHeight="1">
      <c r="B27" s="58" t="s">
        <v>55</v>
      </c>
      <c r="C27" s="58"/>
      <c r="E27" s="6" t="s">
        <v>86</v>
      </c>
    </row>
    <row r="28" spans="1:13" ht="22.5" customHeight="1">
      <c r="B28" s="58" t="s">
        <v>57</v>
      </c>
      <c r="C28" s="58"/>
      <c r="E28" s="58" t="s">
        <v>58</v>
      </c>
      <c r="F28" s="58"/>
    </row>
    <row r="29" spans="1:13" ht="22.5" customHeight="1">
      <c r="B29" s="58" t="s">
        <v>59</v>
      </c>
      <c r="C29" s="58"/>
      <c r="E29" s="15" t="s">
        <v>60</v>
      </c>
      <c r="G29" s="16"/>
      <c r="H29" s="6" t="s">
        <v>61</v>
      </c>
      <c r="I29" s="66">
        <f>1300*G29</f>
        <v>0</v>
      </c>
      <c r="J29" s="66"/>
      <c r="K29" s="6" t="s">
        <v>62</v>
      </c>
    </row>
    <row r="30" spans="1:13" ht="22.5" customHeight="1">
      <c r="A30" s="17"/>
    </row>
    <row r="31" spans="1:13" ht="22.5" customHeight="1">
      <c r="A31" s="7"/>
      <c r="D31" s="12" t="s">
        <v>63</v>
      </c>
      <c r="E31" s="61">
        <f>30000+I29</f>
        <v>30000</v>
      </c>
      <c r="F31" s="62"/>
      <c r="G31" s="63"/>
      <c r="H31" s="6" t="s">
        <v>62</v>
      </c>
    </row>
    <row r="32" spans="1:13" ht="22.5" customHeight="1" thickBot="1">
      <c r="A32" s="36"/>
    </row>
    <row r="33" spans="9:11" ht="22.2" customHeight="1" thickTop="1" thickBot="1">
      <c r="I33" s="137" t="s">
        <v>87</v>
      </c>
      <c r="J33" s="138"/>
      <c r="K33" s="139"/>
    </row>
    <row r="34" spans="9:11" ht="13.8" thickTop="1"/>
  </sheetData>
  <mergeCells count="22">
    <mergeCell ref="I33:K33"/>
    <mergeCell ref="C13:G13"/>
    <mergeCell ref="C15:G15"/>
    <mergeCell ref="C18:J18"/>
    <mergeCell ref="F19:I19"/>
    <mergeCell ref="B27:C27"/>
    <mergeCell ref="B28:C28"/>
    <mergeCell ref="B29:C29"/>
    <mergeCell ref="C17:D17"/>
    <mergeCell ref="I29:J29"/>
    <mergeCell ref="E31:G31"/>
    <mergeCell ref="C21:G21"/>
    <mergeCell ref="B22:D22"/>
    <mergeCell ref="E22:G22"/>
    <mergeCell ref="B26:C26"/>
    <mergeCell ref="E28:F28"/>
    <mergeCell ref="A11:B11"/>
    <mergeCell ref="J1:K1"/>
    <mergeCell ref="A7:K7"/>
    <mergeCell ref="A9:C9"/>
    <mergeCell ref="A2:K2"/>
    <mergeCell ref="A3:K3"/>
  </mergeCells>
  <phoneticPr fontId="2"/>
  <dataValidations count="1">
    <dataValidation type="list" allowBlank="1" showInputMessage="1" showErrorMessage="1" sqref="A11:B11" xr:uid="{A25CB5B1-16B8-4CFD-A8CD-D1A6ECE5E091}">
      <formula1>$M$11:$M$18</formula1>
    </dataValidation>
  </dataValidations>
  <printOptions horizontalCentered="1"/>
  <pageMargins left="0.59055118110236227" right="0.59055118110236227" top="0.55000000000000004" bottom="0.53" header="0.51181102362204722" footer="0.51181102362204722"/>
  <pageSetup paperSize="9" orientation="portrait" horizontalDpi="4294967293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9CF62-8ED2-411B-AA6F-5650541D826A}">
  <sheetPr codeName="Sheet6">
    <tabColor rgb="FFFF99FF"/>
  </sheetPr>
  <dimension ref="B1:AB37"/>
  <sheetViews>
    <sheetView showGridLines="0" showZeros="0" view="pageBreakPreview" zoomScaleNormal="100" zoomScaleSheetLayoutView="100" workbookViewId="0">
      <selection activeCell="S11" sqref="S11"/>
    </sheetView>
  </sheetViews>
  <sheetFormatPr defaultColWidth="8.09765625" defaultRowHeight="13.2"/>
  <cols>
    <col min="1" max="1" width="2.69921875" style="6" customWidth="1"/>
    <col min="2" max="2" width="4.19921875" style="6" bestFit="1" customWidth="1"/>
    <col min="3" max="4" width="9.69921875" style="6" customWidth="1"/>
    <col min="5" max="5" width="4.8984375" style="6" bestFit="1" customWidth="1"/>
    <col min="6" max="6" width="11.8984375" style="6" customWidth="1"/>
    <col min="7" max="8" width="5.69921875" style="6" customWidth="1"/>
    <col min="9" max="14" width="4.19921875" style="6" customWidth="1"/>
    <col min="15" max="15" width="2.69921875" style="6" customWidth="1"/>
    <col min="16" max="16" width="8.09765625" style="6"/>
    <col min="17" max="28" width="8.09765625" style="142"/>
    <col min="29" max="16384" width="8.09765625" style="6"/>
  </cols>
  <sheetData>
    <row r="1" spans="2:20" ht="16.2" customHeight="1" thickBot="1">
      <c r="M1" s="80" t="s">
        <v>88</v>
      </c>
      <c r="N1" s="81"/>
      <c r="O1" s="82"/>
    </row>
    <row r="2" spans="2:20" ht="13.5" customHeight="1"/>
    <row r="3" spans="2:20" ht="16.2">
      <c r="B3" s="83" t="s">
        <v>97</v>
      </c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</row>
    <row r="4" spans="2:20" ht="28.5" customHeight="1">
      <c r="E4" s="83" t="s">
        <v>66</v>
      </c>
      <c r="F4" s="83"/>
      <c r="G4" s="83"/>
      <c r="H4" s="83"/>
      <c r="I4" s="83"/>
      <c r="J4" s="19"/>
      <c r="K4" s="19"/>
      <c r="L4" s="19"/>
      <c r="M4" s="19"/>
    </row>
    <row r="5" spans="2:20" ht="15" customHeight="1">
      <c r="C5" s="6" t="s">
        <v>67</v>
      </c>
    </row>
    <row r="6" spans="2:20" ht="26.25" customHeight="1">
      <c r="B6" s="20"/>
      <c r="C6" s="21"/>
      <c r="D6" s="22"/>
      <c r="E6" s="23"/>
      <c r="F6" s="23"/>
      <c r="I6" s="52"/>
      <c r="J6" s="78"/>
      <c r="K6" s="78"/>
      <c r="L6" s="79"/>
      <c r="M6" s="84" t="s">
        <v>68</v>
      </c>
      <c r="N6" s="85"/>
      <c r="O6" s="85"/>
    </row>
    <row r="7" spans="2:20" ht="15" customHeight="1">
      <c r="C7" s="25" t="s">
        <v>38</v>
      </c>
      <c r="D7" s="25"/>
      <c r="I7" s="24"/>
      <c r="J7" s="24"/>
      <c r="K7" s="24"/>
      <c r="L7" s="24"/>
      <c r="M7" s="24"/>
    </row>
    <row r="8" spans="2:20" ht="26.25" customHeight="1">
      <c r="B8" s="26"/>
      <c r="C8" s="101"/>
      <c r="D8" s="79"/>
      <c r="E8" s="6" t="s">
        <v>69</v>
      </c>
      <c r="F8" s="27"/>
      <c r="H8" s="24" t="s">
        <v>70</v>
      </c>
      <c r="I8" s="141"/>
      <c r="J8" s="141"/>
      <c r="K8" s="141"/>
      <c r="L8" s="141"/>
      <c r="M8" s="141"/>
      <c r="N8" s="141"/>
    </row>
    <row r="9" spans="2:20" ht="13.5" customHeight="1">
      <c r="C9" s="25"/>
      <c r="D9" s="25"/>
      <c r="I9" s="24"/>
      <c r="J9" s="24"/>
      <c r="K9" s="24"/>
      <c r="L9" s="24"/>
      <c r="M9" s="24"/>
      <c r="N9" s="29"/>
    </row>
    <row r="10" spans="2:20" ht="16.5" customHeight="1">
      <c r="B10" s="67" t="s">
        <v>71</v>
      </c>
      <c r="C10" s="31" t="s">
        <v>72</v>
      </c>
      <c r="D10" s="32" t="s">
        <v>72</v>
      </c>
      <c r="E10" s="67" t="s">
        <v>73</v>
      </c>
      <c r="F10" s="67" t="s">
        <v>74</v>
      </c>
      <c r="G10" s="70" t="s">
        <v>75</v>
      </c>
      <c r="H10" s="71"/>
      <c r="I10" s="71"/>
      <c r="J10" s="72"/>
      <c r="K10" s="73"/>
      <c r="L10" s="70" t="s">
        <v>76</v>
      </c>
      <c r="M10" s="72"/>
      <c r="N10" s="73"/>
    </row>
    <row r="11" spans="2:20" ht="22.5" customHeight="1">
      <c r="B11" s="68"/>
      <c r="C11" s="33" t="s">
        <v>77</v>
      </c>
      <c r="D11" s="34" t="s">
        <v>78</v>
      </c>
      <c r="E11" s="68"/>
      <c r="F11" s="68"/>
      <c r="G11" s="30" t="s">
        <v>79</v>
      </c>
      <c r="H11" s="30" t="s">
        <v>80</v>
      </c>
      <c r="I11" s="52" t="s">
        <v>81</v>
      </c>
      <c r="J11" s="78"/>
      <c r="K11" s="79"/>
      <c r="L11" s="75"/>
      <c r="M11" s="76"/>
      <c r="N11" s="77"/>
    </row>
    <row r="12" spans="2:20" ht="16.5" customHeight="1">
      <c r="B12" s="88">
        <v>1</v>
      </c>
      <c r="C12" s="45"/>
      <c r="D12" s="46"/>
      <c r="E12" s="90"/>
      <c r="F12" s="90"/>
      <c r="G12" s="90"/>
      <c r="H12" s="90"/>
      <c r="I12" s="93"/>
      <c r="J12" s="95"/>
      <c r="K12" s="97"/>
      <c r="L12" s="93"/>
      <c r="M12" s="95"/>
      <c r="N12" s="97"/>
      <c r="R12" s="142" t="s">
        <v>112</v>
      </c>
      <c r="S12" s="142" t="str">
        <f>CONCATENATE(C12,R12,D12)</f>
        <v>　</v>
      </c>
      <c r="T12" s="142">
        <f>E12</f>
        <v>0</v>
      </c>
    </row>
    <row r="13" spans="2:20" ht="22.5" customHeight="1">
      <c r="B13" s="89"/>
      <c r="C13" s="47"/>
      <c r="D13" s="48"/>
      <c r="E13" s="91"/>
      <c r="F13" s="92"/>
      <c r="G13" s="92"/>
      <c r="H13" s="92"/>
      <c r="I13" s="94"/>
      <c r="J13" s="96"/>
      <c r="K13" s="98"/>
      <c r="L13" s="94"/>
      <c r="M13" s="96"/>
      <c r="N13" s="98"/>
      <c r="R13" s="142" t="s">
        <v>112</v>
      </c>
      <c r="S13" s="142" t="str">
        <f t="shared" ref="S13:S27" si="0">CONCATENATE(C13,R13,D13)</f>
        <v>　</v>
      </c>
    </row>
    <row r="14" spans="2:20" ht="15" customHeight="1">
      <c r="B14" s="88">
        <v>2</v>
      </c>
      <c r="C14" s="45"/>
      <c r="D14" s="46"/>
      <c r="E14" s="90"/>
      <c r="F14" s="90"/>
      <c r="G14" s="90"/>
      <c r="H14" s="90"/>
      <c r="I14" s="93"/>
      <c r="J14" s="95"/>
      <c r="K14" s="97"/>
      <c r="L14" s="93"/>
      <c r="M14" s="95"/>
      <c r="N14" s="97"/>
      <c r="R14" s="142" t="s">
        <v>112</v>
      </c>
      <c r="S14" s="142" t="str">
        <f t="shared" si="0"/>
        <v>　</v>
      </c>
      <c r="T14" s="142">
        <f t="shared" ref="T14" si="1">E14</f>
        <v>0</v>
      </c>
    </row>
    <row r="15" spans="2:20" ht="22.5" customHeight="1">
      <c r="B15" s="89"/>
      <c r="C15" s="47"/>
      <c r="D15" s="48"/>
      <c r="E15" s="91"/>
      <c r="F15" s="92"/>
      <c r="G15" s="92"/>
      <c r="H15" s="92"/>
      <c r="I15" s="94"/>
      <c r="J15" s="96"/>
      <c r="K15" s="98"/>
      <c r="L15" s="94"/>
      <c r="M15" s="96"/>
      <c r="N15" s="98"/>
      <c r="R15" s="142" t="s">
        <v>112</v>
      </c>
      <c r="S15" s="142" t="str">
        <f t="shared" si="0"/>
        <v>　</v>
      </c>
    </row>
    <row r="16" spans="2:20" ht="16.5" customHeight="1">
      <c r="B16" s="88">
        <v>3</v>
      </c>
      <c r="C16" s="45"/>
      <c r="D16" s="46"/>
      <c r="E16" s="90"/>
      <c r="F16" s="90"/>
      <c r="G16" s="90"/>
      <c r="H16" s="90"/>
      <c r="I16" s="93"/>
      <c r="J16" s="95"/>
      <c r="K16" s="97"/>
      <c r="L16" s="93"/>
      <c r="M16" s="95"/>
      <c r="N16" s="97"/>
      <c r="R16" s="142" t="s">
        <v>112</v>
      </c>
      <c r="S16" s="142" t="str">
        <f t="shared" si="0"/>
        <v>　</v>
      </c>
      <c r="T16" s="142">
        <f t="shared" ref="T16" si="2">E16</f>
        <v>0</v>
      </c>
    </row>
    <row r="17" spans="2:20" ht="22.5" customHeight="1">
      <c r="B17" s="89"/>
      <c r="C17" s="47"/>
      <c r="D17" s="48"/>
      <c r="E17" s="91"/>
      <c r="F17" s="92"/>
      <c r="G17" s="92"/>
      <c r="H17" s="92"/>
      <c r="I17" s="94"/>
      <c r="J17" s="96"/>
      <c r="K17" s="98"/>
      <c r="L17" s="94"/>
      <c r="M17" s="96"/>
      <c r="N17" s="98"/>
      <c r="R17" s="142" t="s">
        <v>112</v>
      </c>
      <c r="S17" s="142" t="str">
        <f t="shared" si="0"/>
        <v>　</v>
      </c>
    </row>
    <row r="18" spans="2:20" ht="16.5" customHeight="1">
      <c r="B18" s="88">
        <v>4</v>
      </c>
      <c r="C18" s="45"/>
      <c r="D18" s="46"/>
      <c r="E18" s="90"/>
      <c r="F18" s="90"/>
      <c r="G18" s="90"/>
      <c r="H18" s="90"/>
      <c r="I18" s="93"/>
      <c r="J18" s="95"/>
      <c r="K18" s="97"/>
      <c r="L18" s="93"/>
      <c r="M18" s="95"/>
      <c r="N18" s="97"/>
      <c r="R18" s="142" t="s">
        <v>112</v>
      </c>
      <c r="S18" s="142" t="str">
        <f t="shared" si="0"/>
        <v>　</v>
      </c>
      <c r="T18" s="142">
        <f t="shared" ref="T18" si="3">E18</f>
        <v>0</v>
      </c>
    </row>
    <row r="19" spans="2:20" ht="22.5" customHeight="1">
      <c r="B19" s="89"/>
      <c r="C19" s="47"/>
      <c r="D19" s="48"/>
      <c r="E19" s="91"/>
      <c r="F19" s="92"/>
      <c r="G19" s="92"/>
      <c r="H19" s="92"/>
      <c r="I19" s="94"/>
      <c r="J19" s="96"/>
      <c r="K19" s="98"/>
      <c r="L19" s="94"/>
      <c r="M19" s="96"/>
      <c r="N19" s="98"/>
      <c r="R19" s="142" t="s">
        <v>112</v>
      </c>
      <c r="S19" s="142" t="str">
        <f t="shared" si="0"/>
        <v>　</v>
      </c>
    </row>
    <row r="20" spans="2:20" ht="16.5" customHeight="1">
      <c r="B20" s="88">
        <v>5</v>
      </c>
      <c r="C20" s="45"/>
      <c r="D20" s="46"/>
      <c r="E20" s="90"/>
      <c r="F20" s="90"/>
      <c r="G20" s="90"/>
      <c r="H20" s="90"/>
      <c r="I20" s="93"/>
      <c r="J20" s="95"/>
      <c r="K20" s="97"/>
      <c r="L20" s="93"/>
      <c r="M20" s="95"/>
      <c r="N20" s="97"/>
      <c r="R20" s="142" t="s">
        <v>112</v>
      </c>
      <c r="S20" s="142" t="str">
        <f t="shared" si="0"/>
        <v>　</v>
      </c>
      <c r="T20" s="142">
        <f t="shared" ref="T20" si="4">E20</f>
        <v>0</v>
      </c>
    </row>
    <row r="21" spans="2:20" ht="22.5" customHeight="1">
      <c r="B21" s="89"/>
      <c r="C21" s="47"/>
      <c r="D21" s="48"/>
      <c r="E21" s="91"/>
      <c r="F21" s="92"/>
      <c r="G21" s="92"/>
      <c r="H21" s="92"/>
      <c r="I21" s="94"/>
      <c r="J21" s="96"/>
      <c r="K21" s="98"/>
      <c r="L21" s="94"/>
      <c r="M21" s="96"/>
      <c r="N21" s="98"/>
      <c r="R21" s="142" t="s">
        <v>112</v>
      </c>
      <c r="S21" s="142" t="str">
        <f t="shared" si="0"/>
        <v>　</v>
      </c>
    </row>
    <row r="22" spans="2:20" ht="16.5" customHeight="1">
      <c r="B22" s="88">
        <v>6</v>
      </c>
      <c r="C22" s="45"/>
      <c r="D22" s="46"/>
      <c r="E22" s="90"/>
      <c r="F22" s="90"/>
      <c r="G22" s="90"/>
      <c r="H22" s="90"/>
      <c r="I22" s="93"/>
      <c r="J22" s="95"/>
      <c r="K22" s="97"/>
      <c r="L22" s="93"/>
      <c r="M22" s="95"/>
      <c r="N22" s="97"/>
      <c r="R22" s="142" t="s">
        <v>112</v>
      </c>
      <c r="S22" s="142" t="str">
        <f t="shared" si="0"/>
        <v>　</v>
      </c>
      <c r="T22" s="142">
        <f t="shared" ref="T22" si="5">E22</f>
        <v>0</v>
      </c>
    </row>
    <row r="23" spans="2:20" ht="22.5" customHeight="1">
      <c r="B23" s="89"/>
      <c r="C23" s="47"/>
      <c r="D23" s="48"/>
      <c r="E23" s="91"/>
      <c r="F23" s="92"/>
      <c r="G23" s="92"/>
      <c r="H23" s="92"/>
      <c r="I23" s="94"/>
      <c r="J23" s="96"/>
      <c r="K23" s="98"/>
      <c r="L23" s="94"/>
      <c r="M23" s="96"/>
      <c r="N23" s="98"/>
      <c r="R23" s="142" t="s">
        <v>112</v>
      </c>
      <c r="S23" s="142" t="str">
        <f t="shared" si="0"/>
        <v>　</v>
      </c>
    </row>
    <row r="24" spans="2:20" ht="16.5" customHeight="1">
      <c r="B24" s="88">
        <v>7</v>
      </c>
      <c r="C24" s="45"/>
      <c r="D24" s="46"/>
      <c r="E24" s="90"/>
      <c r="F24" s="90"/>
      <c r="G24" s="90"/>
      <c r="H24" s="90"/>
      <c r="I24" s="93"/>
      <c r="J24" s="95"/>
      <c r="K24" s="97"/>
      <c r="L24" s="93"/>
      <c r="M24" s="95"/>
      <c r="N24" s="97"/>
      <c r="R24" s="142" t="s">
        <v>112</v>
      </c>
      <c r="S24" s="142" t="str">
        <f t="shared" si="0"/>
        <v>　</v>
      </c>
      <c r="T24" s="142">
        <f t="shared" ref="T24" si="6">E24</f>
        <v>0</v>
      </c>
    </row>
    <row r="25" spans="2:20" ht="22.5" customHeight="1">
      <c r="B25" s="89"/>
      <c r="C25" s="47"/>
      <c r="D25" s="48"/>
      <c r="E25" s="91"/>
      <c r="F25" s="92"/>
      <c r="G25" s="92"/>
      <c r="H25" s="92"/>
      <c r="I25" s="94"/>
      <c r="J25" s="96"/>
      <c r="K25" s="98"/>
      <c r="L25" s="94"/>
      <c r="M25" s="96"/>
      <c r="N25" s="98"/>
      <c r="R25" s="142" t="s">
        <v>112</v>
      </c>
      <c r="S25" s="142" t="str">
        <f t="shared" si="0"/>
        <v>　</v>
      </c>
    </row>
    <row r="26" spans="2:20" ht="16.5" customHeight="1">
      <c r="B26" s="88">
        <v>8</v>
      </c>
      <c r="C26" s="45"/>
      <c r="D26" s="46"/>
      <c r="E26" s="90"/>
      <c r="F26" s="90"/>
      <c r="G26" s="90"/>
      <c r="H26" s="90"/>
      <c r="I26" s="93"/>
      <c r="J26" s="95"/>
      <c r="K26" s="97"/>
      <c r="L26" s="93"/>
      <c r="M26" s="95"/>
      <c r="N26" s="97"/>
      <c r="R26" s="142" t="s">
        <v>112</v>
      </c>
      <c r="S26" s="142" t="str">
        <f t="shared" si="0"/>
        <v>　</v>
      </c>
      <c r="T26" s="142">
        <f t="shared" ref="T26" si="7">E26</f>
        <v>0</v>
      </c>
    </row>
    <row r="27" spans="2:20" ht="22.5" customHeight="1">
      <c r="B27" s="89"/>
      <c r="C27" s="47"/>
      <c r="D27" s="48"/>
      <c r="E27" s="91"/>
      <c r="F27" s="92"/>
      <c r="G27" s="92"/>
      <c r="H27" s="92"/>
      <c r="I27" s="94"/>
      <c r="J27" s="96"/>
      <c r="K27" s="98"/>
      <c r="L27" s="94"/>
      <c r="M27" s="96"/>
      <c r="N27" s="98"/>
      <c r="R27" s="142" t="s">
        <v>112</v>
      </c>
      <c r="S27" s="142" t="str">
        <f t="shared" si="0"/>
        <v>　</v>
      </c>
    </row>
    <row r="28" spans="2:20" ht="22.5" customHeight="1"/>
    <row r="29" spans="2:20">
      <c r="B29" s="6" t="s">
        <v>82</v>
      </c>
    </row>
    <row r="30" spans="2:20" ht="22.5" customHeight="1"/>
    <row r="31" spans="2:20">
      <c r="B31" s="6" t="s">
        <v>83</v>
      </c>
    </row>
    <row r="32" spans="2:20" ht="22.5" customHeight="1">
      <c r="C32" s="8"/>
      <c r="D32" s="8"/>
    </row>
    <row r="33" spans="3:15" ht="22.5" customHeight="1">
      <c r="C33" s="8"/>
      <c r="D33" s="8"/>
      <c r="G33" s="99" t="s">
        <v>96</v>
      </c>
      <c r="H33" s="99"/>
      <c r="I33" s="99"/>
      <c r="J33" s="99"/>
      <c r="K33" s="99"/>
      <c r="L33" s="35"/>
      <c r="M33" s="35"/>
    </row>
    <row r="34" spans="3:15" ht="22.2" customHeight="1"/>
    <row r="35" spans="3:15" ht="22.2" customHeight="1" thickBot="1"/>
    <row r="36" spans="3:15" ht="22.2" customHeight="1" thickTop="1" thickBot="1">
      <c r="L36" s="137" t="s">
        <v>87</v>
      </c>
      <c r="M36" s="138"/>
      <c r="N36" s="138"/>
      <c r="O36" s="139"/>
    </row>
    <row r="37" spans="3:15" ht="13.8" thickTop="1"/>
  </sheetData>
  <mergeCells count="103">
    <mergeCell ref="G33:K33"/>
    <mergeCell ref="L36:O36"/>
    <mergeCell ref="I26:I27"/>
    <mergeCell ref="J26:J27"/>
    <mergeCell ref="K26:K27"/>
    <mergeCell ref="L26:L27"/>
    <mergeCell ref="M26:M27"/>
    <mergeCell ref="N26:N27"/>
    <mergeCell ref="J24:J25"/>
    <mergeCell ref="K24:K25"/>
    <mergeCell ref="L24:L25"/>
    <mergeCell ref="M24:M25"/>
    <mergeCell ref="N24:N25"/>
    <mergeCell ref="I24:I25"/>
    <mergeCell ref="B26:B27"/>
    <mergeCell ref="E26:E27"/>
    <mergeCell ref="F26:F27"/>
    <mergeCell ref="G26:G27"/>
    <mergeCell ref="H26:H27"/>
    <mergeCell ref="B24:B25"/>
    <mergeCell ref="E24:E25"/>
    <mergeCell ref="F24:F25"/>
    <mergeCell ref="G24:G25"/>
    <mergeCell ref="H24:H25"/>
    <mergeCell ref="I22:I23"/>
    <mergeCell ref="J22:J23"/>
    <mergeCell ref="K22:K23"/>
    <mergeCell ref="L22:L23"/>
    <mergeCell ref="M22:M23"/>
    <mergeCell ref="N22:N23"/>
    <mergeCell ref="J20:J21"/>
    <mergeCell ref="K20:K21"/>
    <mergeCell ref="L20:L21"/>
    <mergeCell ref="M20:M21"/>
    <mergeCell ref="N20:N21"/>
    <mergeCell ref="I20:I21"/>
    <mergeCell ref="B22:B23"/>
    <mergeCell ref="E22:E23"/>
    <mergeCell ref="F22:F23"/>
    <mergeCell ref="G22:G23"/>
    <mergeCell ref="H22:H23"/>
    <mergeCell ref="B20:B21"/>
    <mergeCell ref="E20:E21"/>
    <mergeCell ref="F20:F21"/>
    <mergeCell ref="G20:G21"/>
    <mergeCell ref="H20:H21"/>
    <mergeCell ref="I18:I19"/>
    <mergeCell ref="J18:J19"/>
    <mergeCell ref="K18:K19"/>
    <mergeCell ref="L18:L19"/>
    <mergeCell ref="M18:M19"/>
    <mergeCell ref="N18:N19"/>
    <mergeCell ref="J16:J17"/>
    <mergeCell ref="K16:K17"/>
    <mergeCell ref="L16:L17"/>
    <mergeCell ref="M16:M17"/>
    <mergeCell ref="N16:N17"/>
    <mergeCell ref="I16:I17"/>
    <mergeCell ref="B18:B19"/>
    <mergeCell ref="E18:E19"/>
    <mergeCell ref="F18:F19"/>
    <mergeCell ref="G18:G19"/>
    <mergeCell ref="H18:H19"/>
    <mergeCell ref="B16:B17"/>
    <mergeCell ref="E16:E17"/>
    <mergeCell ref="F16:F17"/>
    <mergeCell ref="G16:G17"/>
    <mergeCell ref="H16:H17"/>
    <mergeCell ref="I14:I15"/>
    <mergeCell ref="J14:J15"/>
    <mergeCell ref="K14:K15"/>
    <mergeCell ref="L14:L15"/>
    <mergeCell ref="M14:M15"/>
    <mergeCell ref="N14:N15"/>
    <mergeCell ref="J12:J13"/>
    <mergeCell ref="K12:K13"/>
    <mergeCell ref="L12:L13"/>
    <mergeCell ref="M12:M13"/>
    <mergeCell ref="N12:N13"/>
    <mergeCell ref="I12:I13"/>
    <mergeCell ref="B14:B15"/>
    <mergeCell ref="E14:E15"/>
    <mergeCell ref="F14:F15"/>
    <mergeCell ref="G14:G15"/>
    <mergeCell ref="H14:H15"/>
    <mergeCell ref="B12:B13"/>
    <mergeCell ref="E12:E13"/>
    <mergeCell ref="F12:F13"/>
    <mergeCell ref="G12:G13"/>
    <mergeCell ref="H12:H13"/>
    <mergeCell ref="B10:B11"/>
    <mergeCell ref="E10:E11"/>
    <mergeCell ref="F10:F11"/>
    <mergeCell ref="G10:K10"/>
    <mergeCell ref="L10:N11"/>
    <mergeCell ref="I11:K11"/>
    <mergeCell ref="M1:O1"/>
    <mergeCell ref="B3:N3"/>
    <mergeCell ref="E4:I4"/>
    <mergeCell ref="I6:L6"/>
    <mergeCell ref="M6:O6"/>
    <mergeCell ref="C8:D8"/>
    <mergeCell ref="I8:N8"/>
  </mergeCells>
  <phoneticPr fontId="2"/>
  <dataValidations count="5">
    <dataValidation allowBlank="1" showInputMessage="1" showErrorMessage="1" prompt="電気時計の１秒未満を入力してください。省略も可能です。" sqref="N12:N27" xr:uid="{D7451F07-8460-4DBD-BCAB-920F97D56D29}"/>
    <dataValidation type="whole" allowBlank="1" showInputMessage="1" showErrorMessage="1" prompt="秒の値を入力してください。単位は自動で表示されます。_x000a_" sqref="M12:M27 J12:J27" xr:uid="{C97386B8-A5AF-4E64-A8E9-72C216FB7377}">
      <formula1>0</formula1>
      <formula2>59</formula2>
    </dataValidation>
    <dataValidation allowBlank="1" showInputMessage="1" showErrorMessage="1" prompt="分の値を入力してください。単位は自動で表示されます。_x000a_" sqref="L12:L27 I12:I27" xr:uid="{90CD8C8A-BA12-4D85-B203-7C6706128B70}"/>
    <dataValidation imeMode="halfAlpha" allowBlank="1" showInputMessage="1" showErrorMessage="1" sqref="F12:F27" xr:uid="{0A4254A9-71A0-4399-80B6-4AF440AD0FD5}"/>
    <dataValidation imeMode="halfKatakana" allowBlank="1" showInputMessage="1" showErrorMessage="1" sqref="C12:D12 C14:D14 C16:D16 C18:D18 C20:D20 C22:D22 C24:D24 C26:D26" xr:uid="{7845FBC1-C7FB-4F4C-A048-05B528FFA864}"/>
  </dataValidations>
  <printOptions horizontalCentered="1" verticalCentered="1"/>
  <pageMargins left="0.39370078740157483" right="0.39370078740157483" top="0.78740157480314965" bottom="0.59055118110236227" header="0.51181102362204722" footer="0.51181102362204722"/>
  <pageSetup paperSize="9" orientation="portrait" r:id="rId1"/>
  <headerFooter alignWithMargins="0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01D42-4060-4F45-8A92-CD59DEC1AC3D}">
  <dimension ref="A1:E38"/>
  <sheetViews>
    <sheetView showGridLines="0" view="pageBreakPreview" topLeftCell="A17" zoomScaleNormal="100" zoomScaleSheetLayoutView="100" workbookViewId="0">
      <selection activeCell="D26" sqref="D26:E26"/>
    </sheetView>
  </sheetViews>
  <sheetFormatPr defaultRowHeight="18"/>
  <cols>
    <col min="1" max="1" width="4.19921875" bestFit="1" customWidth="1"/>
    <col min="2" max="2" width="15.8984375" customWidth="1"/>
    <col min="3" max="3" width="4.8984375" bestFit="1" customWidth="1"/>
    <col min="4" max="4" width="28.69921875" customWidth="1"/>
    <col min="5" max="5" width="13.59765625" customWidth="1"/>
  </cols>
  <sheetData>
    <row r="1" spans="1:5" ht="18.600000000000001" thickBot="1">
      <c r="E1" s="3" t="s">
        <v>21</v>
      </c>
    </row>
    <row r="2" spans="1:5" ht="4.5" customHeight="1"/>
    <row r="3" spans="1:5" ht="22.2">
      <c r="A3" s="112" t="s">
        <v>102</v>
      </c>
      <c r="B3" s="112"/>
      <c r="C3" s="112"/>
      <c r="D3" s="112"/>
      <c r="E3" s="112"/>
    </row>
    <row r="4" spans="1:5" ht="22.2">
      <c r="A4" s="2"/>
      <c r="B4" s="112" t="s">
        <v>1</v>
      </c>
      <c r="C4" s="112"/>
      <c r="D4" s="112"/>
      <c r="E4" s="112"/>
    </row>
    <row r="5" spans="1:5">
      <c r="B5" t="s">
        <v>2</v>
      </c>
    </row>
    <row r="6" spans="1:5" ht="30" customHeight="1">
      <c r="B6" s="1">
        <f>'B-4女子'!C6</f>
        <v>0</v>
      </c>
      <c r="D6" s="1">
        <f>'B-4女子'!I6</f>
        <v>0</v>
      </c>
      <c r="E6" t="s">
        <v>3</v>
      </c>
    </row>
    <row r="7" spans="1:5" ht="10.199999999999999" customHeight="1"/>
    <row r="8" spans="1:5" ht="22.2" customHeight="1">
      <c r="B8" s="1" t="s">
        <v>4</v>
      </c>
      <c r="C8" s="113">
        <f>'B-4女子'!C8</f>
        <v>0</v>
      </c>
      <c r="D8" s="114"/>
      <c r="E8" t="s">
        <v>5</v>
      </c>
    </row>
    <row r="9" spans="1:5" ht="22.2" customHeight="1">
      <c r="B9" s="1" t="s">
        <v>6</v>
      </c>
      <c r="C9" s="113">
        <f>'B-4女子'!I8</f>
        <v>0</v>
      </c>
      <c r="D9" s="114"/>
      <c r="E9" t="s">
        <v>7</v>
      </c>
    </row>
    <row r="10" spans="1:5" ht="10.199999999999999" customHeight="1" thickBot="1"/>
    <row r="11" spans="1:5" ht="12" customHeight="1">
      <c r="B11" s="115" t="s">
        <v>110</v>
      </c>
      <c r="C11" s="106" t="s">
        <v>9</v>
      </c>
      <c r="D11" s="116" t="s">
        <v>98</v>
      </c>
      <c r="E11" s="117"/>
    </row>
    <row r="12" spans="1:5" ht="22.2" customHeight="1">
      <c r="B12" s="105"/>
      <c r="C12" s="107"/>
      <c r="D12" s="118" t="s">
        <v>10</v>
      </c>
      <c r="E12" s="119"/>
    </row>
    <row r="13" spans="1:5">
      <c r="B13" s="104"/>
      <c r="C13" s="106">
        <f>'B-4女子'!T12</f>
        <v>0</v>
      </c>
      <c r="D13" s="116" t="str">
        <f>'B-4女子'!S12</f>
        <v>　</v>
      </c>
      <c r="E13" s="117"/>
    </row>
    <row r="14" spans="1:5" ht="19.8">
      <c r="B14" s="105"/>
      <c r="C14" s="107"/>
      <c r="D14" s="118" t="str">
        <f>'B-4女子'!S13</f>
        <v>　</v>
      </c>
      <c r="E14" s="119"/>
    </row>
    <row r="15" spans="1:5">
      <c r="B15" s="104"/>
      <c r="C15" s="106">
        <f>'B-4女子'!T14</f>
        <v>0</v>
      </c>
      <c r="D15" s="116" t="str">
        <f>'B-4女子'!S14</f>
        <v>　</v>
      </c>
      <c r="E15" s="117"/>
    </row>
    <row r="16" spans="1:5" ht="19.8">
      <c r="B16" s="105"/>
      <c r="C16" s="107"/>
      <c r="D16" s="118" t="str">
        <f>'B-4女子'!S15</f>
        <v>　</v>
      </c>
      <c r="E16" s="119"/>
    </row>
    <row r="17" spans="1:5">
      <c r="B17" s="104"/>
      <c r="C17" s="106">
        <f>'B-4女子'!T16</f>
        <v>0</v>
      </c>
      <c r="D17" s="116" t="str">
        <f>'B-4女子'!S16</f>
        <v>　</v>
      </c>
      <c r="E17" s="117"/>
    </row>
    <row r="18" spans="1:5" ht="19.8">
      <c r="B18" s="105"/>
      <c r="C18" s="107"/>
      <c r="D18" s="118" t="str">
        <f>'B-4女子'!S17</f>
        <v>　</v>
      </c>
      <c r="E18" s="119"/>
    </row>
    <row r="19" spans="1:5">
      <c r="B19" s="104"/>
      <c r="C19" s="106">
        <f>'B-4女子'!T18</f>
        <v>0</v>
      </c>
      <c r="D19" s="116" t="str">
        <f>'B-4女子'!S18</f>
        <v>　</v>
      </c>
      <c r="E19" s="117"/>
    </row>
    <row r="20" spans="1:5" ht="19.8">
      <c r="B20" s="105"/>
      <c r="C20" s="107"/>
      <c r="D20" s="118" t="str">
        <f>'B-4女子'!S19</f>
        <v>　</v>
      </c>
      <c r="E20" s="119"/>
    </row>
    <row r="21" spans="1:5">
      <c r="B21" s="104"/>
      <c r="C21" s="106">
        <f>'B-4女子'!T20</f>
        <v>0</v>
      </c>
      <c r="D21" s="116" t="str">
        <f>'B-4女子'!S20</f>
        <v>　</v>
      </c>
      <c r="E21" s="117"/>
    </row>
    <row r="22" spans="1:5" ht="19.8">
      <c r="B22" s="105"/>
      <c r="C22" s="107"/>
      <c r="D22" s="118" t="str">
        <f>'B-4女子'!S21</f>
        <v>　</v>
      </c>
      <c r="E22" s="119"/>
    </row>
    <row r="23" spans="1:5">
      <c r="B23" s="104"/>
      <c r="C23" s="106">
        <f>'B-4女子'!T22</f>
        <v>0</v>
      </c>
      <c r="D23" s="116" t="str">
        <f>'B-4女子'!S22</f>
        <v>　</v>
      </c>
      <c r="E23" s="117"/>
    </row>
    <row r="24" spans="1:5" ht="19.8">
      <c r="B24" s="105"/>
      <c r="C24" s="107"/>
      <c r="D24" s="118" t="str">
        <f>'B-4女子'!S23</f>
        <v>　</v>
      </c>
      <c r="E24" s="119"/>
    </row>
    <row r="25" spans="1:5">
      <c r="B25" s="104"/>
      <c r="C25" s="106">
        <f>'B-4女子'!T24</f>
        <v>0</v>
      </c>
      <c r="D25" s="116" t="str">
        <f>'B-4女子'!S24</f>
        <v>　</v>
      </c>
      <c r="E25" s="117"/>
    </row>
    <row r="26" spans="1:5" ht="19.8">
      <c r="B26" s="105"/>
      <c r="C26" s="107"/>
      <c r="D26" s="118" t="str">
        <f>'B-4女子'!S25</f>
        <v>　</v>
      </c>
      <c r="E26" s="119"/>
    </row>
    <row r="27" spans="1:5">
      <c r="B27" s="104"/>
      <c r="C27" s="106">
        <f>'B-4女子'!T26</f>
        <v>0</v>
      </c>
      <c r="D27" s="116" t="str">
        <f>'B-4女子'!S26</f>
        <v>　</v>
      </c>
      <c r="E27" s="117"/>
    </row>
    <row r="28" spans="1:5" ht="20.399999999999999" thickBot="1">
      <c r="B28" s="122"/>
      <c r="C28" s="107"/>
      <c r="D28" s="118" t="str">
        <f>'B-4女子'!S27</f>
        <v>　</v>
      </c>
      <c r="E28" s="119"/>
    </row>
    <row r="29" spans="1:5" ht="14.25" customHeight="1">
      <c r="B29" t="s">
        <v>111</v>
      </c>
    </row>
    <row r="30" spans="1:5" ht="14.25" customHeight="1">
      <c r="A30" t="s">
        <v>100</v>
      </c>
    </row>
    <row r="31" spans="1:5" ht="14.25" customHeight="1">
      <c r="A31" t="s">
        <v>101</v>
      </c>
    </row>
    <row r="32" spans="1:5" ht="3.75" customHeight="1"/>
    <row r="33" spans="1:5" ht="14.25" customHeight="1">
      <c r="A33" t="s">
        <v>19</v>
      </c>
    </row>
    <row r="34" spans="1:5" ht="3.75" customHeight="1"/>
    <row r="35" spans="1:5" ht="14.25" customHeight="1">
      <c r="A35" s="123" t="s">
        <v>20</v>
      </c>
      <c r="B35" s="123"/>
      <c r="C35" s="123"/>
      <c r="D35" s="123"/>
      <c r="E35" s="123"/>
    </row>
    <row r="36" spans="1:5" ht="3.75" customHeight="1"/>
    <row r="37" spans="1:5" ht="14.25" customHeight="1" thickBot="1">
      <c r="D37" s="124" t="s">
        <v>99</v>
      </c>
      <c r="E37" s="124"/>
    </row>
    <row r="38" spans="1:5" ht="18.600000000000001" thickBot="1">
      <c r="E38" s="37" t="s">
        <v>22</v>
      </c>
    </row>
  </sheetData>
  <mergeCells count="42">
    <mergeCell ref="D37:E37"/>
    <mergeCell ref="B4:E4"/>
    <mergeCell ref="D21:E21"/>
    <mergeCell ref="D22:E22"/>
    <mergeCell ref="D23:E23"/>
    <mergeCell ref="D24:E24"/>
    <mergeCell ref="D25:E25"/>
    <mergeCell ref="D26:E26"/>
    <mergeCell ref="C25:C26"/>
    <mergeCell ref="C27:C28"/>
    <mergeCell ref="A35:E35"/>
    <mergeCell ref="D27:E27"/>
    <mergeCell ref="D28:E28"/>
    <mergeCell ref="B25:B26"/>
    <mergeCell ref="B27:B28"/>
    <mergeCell ref="C8:D8"/>
    <mergeCell ref="A3:E3"/>
    <mergeCell ref="B11:B12"/>
    <mergeCell ref="B13:B14"/>
    <mergeCell ref="B21:B22"/>
    <mergeCell ref="B23:B24"/>
    <mergeCell ref="D11:E11"/>
    <mergeCell ref="D12:E12"/>
    <mergeCell ref="D13:E13"/>
    <mergeCell ref="D14:E14"/>
    <mergeCell ref="C9:D9"/>
    <mergeCell ref="C11:C12"/>
    <mergeCell ref="C13:C14"/>
    <mergeCell ref="C21:C22"/>
    <mergeCell ref="C23:C24"/>
    <mergeCell ref="B15:B16"/>
    <mergeCell ref="C15:C16"/>
    <mergeCell ref="B19:B20"/>
    <mergeCell ref="C19:C20"/>
    <mergeCell ref="D19:E19"/>
    <mergeCell ref="D20:E20"/>
    <mergeCell ref="D15:E15"/>
    <mergeCell ref="D16:E16"/>
    <mergeCell ref="B17:B18"/>
    <mergeCell ref="C17:C18"/>
    <mergeCell ref="D17:E17"/>
    <mergeCell ref="D18:E18"/>
  </mergeCells>
  <phoneticPr fontId="1"/>
  <conditionalFormatting sqref="B6 D6 C8:D9">
    <cfRule type="cellIs" dxfId="2" priority="2" operator="equal">
      <formula>0</formula>
    </cfRule>
  </conditionalFormatting>
  <conditionalFormatting sqref="C13:C28">
    <cfRule type="cellIs" dxfId="1" priority="1" operator="equal">
      <formula>0</formula>
    </cfRule>
  </conditionalFormatting>
  <dataValidations count="1">
    <dataValidation imeMode="halfKatakana" allowBlank="1" showInputMessage="1" showErrorMessage="1" sqref="D13:E13 D15:E15 D17:E17 D19:E19 D21:E21 D23:E23 D25:E25 D27:E27" xr:uid="{DCD6AB2A-CD1A-41A8-8EA1-1F5D79B8C408}"/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110" orientation="portrait" horizontalDpi="1200" verticalDpi="1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B8EFB-B96F-427F-B915-56B379170998}">
  <dimension ref="A1:G35"/>
  <sheetViews>
    <sheetView showGridLines="0" view="pageBreakPreview" zoomScaleNormal="100" zoomScaleSheetLayoutView="100" workbookViewId="0">
      <selection activeCell="D11" sqref="D11"/>
    </sheetView>
  </sheetViews>
  <sheetFormatPr defaultRowHeight="18"/>
  <cols>
    <col min="1" max="1" width="2.69921875" customWidth="1"/>
    <col min="2" max="2" width="4.19921875" bestFit="1" customWidth="1"/>
    <col min="3" max="3" width="15.8984375" customWidth="1"/>
    <col min="4" max="4" width="23.59765625" customWidth="1"/>
    <col min="5" max="5" width="14.5" customWidth="1"/>
    <col min="6" max="6" width="10" customWidth="1"/>
    <col min="7" max="7" width="6.19921875" customWidth="1"/>
  </cols>
  <sheetData>
    <row r="1" spans="1:7" ht="18.600000000000001" thickBot="1">
      <c r="F1" s="125" t="s">
        <v>32</v>
      </c>
      <c r="G1" s="126"/>
    </row>
    <row r="2" spans="1:7" ht="26.4">
      <c r="A2" s="129" t="s">
        <v>103</v>
      </c>
      <c r="B2" s="129"/>
      <c r="C2" s="129"/>
      <c r="D2" s="129"/>
      <c r="E2" s="129"/>
      <c r="F2" s="129"/>
      <c r="G2" s="129"/>
    </row>
    <row r="3" spans="1:7" ht="26.4">
      <c r="A3" s="129" t="s">
        <v>25</v>
      </c>
      <c r="B3" s="129"/>
      <c r="C3" s="129"/>
      <c r="D3" s="129"/>
      <c r="E3" s="129"/>
      <c r="F3" s="129"/>
      <c r="G3" s="129"/>
    </row>
    <row r="4" spans="1:7" ht="10.199999999999999" customHeight="1"/>
    <row r="5" spans="1:7">
      <c r="B5" t="s">
        <v>23</v>
      </c>
    </row>
    <row r="6" spans="1:7" ht="10.199999999999999" customHeight="1"/>
    <row r="7" spans="1:7">
      <c r="C7" t="s">
        <v>2</v>
      </c>
    </row>
    <row r="8" spans="1:7" ht="25.95" customHeight="1">
      <c r="C8" s="1">
        <f>'B-4女子'!C6</f>
        <v>0</v>
      </c>
      <c r="D8" s="1">
        <f>'B-4女子'!I6</f>
        <v>0</v>
      </c>
      <c r="E8" t="s">
        <v>3</v>
      </c>
    </row>
    <row r="9" spans="1:7" ht="10.199999999999999" customHeight="1"/>
    <row r="10" spans="1:7" ht="25.95" customHeight="1">
      <c r="C10" s="1" t="s">
        <v>4</v>
      </c>
      <c r="D10" s="1">
        <f>'B-4女子'!C8</f>
        <v>0</v>
      </c>
      <c r="E10" t="s">
        <v>5</v>
      </c>
    </row>
    <row r="11" spans="1:7" ht="25.95" customHeight="1">
      <c r="C11" s="1" t="s">
        <v>6</v>
      </c>
      <c r="D11" s="1">
        <f>'B-4女子'!I8</f>
        <v>0</v>
      </c>
      <c r="E11" t="s">
        <v>7</v>
      </c>
    </row>
    <row r="12" spans="1:7" ht="10.199999999999999" customHeight="1"/>
    <row r="13" spans="1:7">
      <c r="B13" t="s">
        <v>26</v>
      </c>
    </row>
    <row r="14" spans="1:7" ht="10.199999999999999" customHeight="1"/>
    <row r="15" spans="1:7" ht="18" customHeight="1">
      <c r="C15" s="130" t="s">
        <v>8</v>
      </c>
      <c r="D15" s="4" t="s">
        <v>104</v>
      </c>
      <c r="E15" s="127" t="s">
        <v>104</v>
      </c>
      <c r="F15" s="127"/>
    </row>
    <row r="16" spans="1:7" ht="30" customHeight="1">
      <c r="C16" s="130"/>
      <c r="D16" s="5" t="s">
        <v>27</v>
      </c>
      <c r="E16" s="128" t="s">
        <v>28</v>
      </c>
      <c r="F16" s="128"/>
    </row>
    <row r="17" spans="2:6" ht="18" customHeight="1">
      <c r="C17" s="130" t="s">
        <v>11</v>
      </c>
      <c r="D17" s="4"/>
      <c r="E17" s="127"/>
      <c r="F17" s="127"/>
    </row>
    <row r="18" spans="2:6" ht="30" customHeight="1">
      <c r="C18" s="130"/>
      <c r="D18" s="5"/>
      <c r="E18" s="128"/>
      <c r="F18" s="128"/>
    </row>
    <row r="19" spans="2:6" ht="18" customHeight="1">
      <c r="C19" s="130" t="s">
        <v>12</v>
      </c>
      <c r="D19" s="4"/>
      <c r="E19" s="127"/>
      <c r="F19" s="127"/>
    </row>
    <row r="20" spans="2:6" ht="30" customHeight="1">
      <c r="C20" s="130"/>
      <c r="D20" s="5"/>
      <c r="E20" s="128"/>
      <c r="F20" s="128"/>
    </row>
    <row r="21" spans="2:6" ht="18" customHeight="1">
      <c r="C21" s="130" t="s">
        <v>13</v>
      </c>
      <c r="D21" s="4"/>
      <c r="E21" s="127"/>
      <c r="F21" s="127"/>
    </row>
    <row r="22" spans="2:6" ht="30" customHeight="1">
      <c r="C22" s="130"/>
      <c r="D22" s="5"/>
      <c r="E22" s="128"/>
      <c r="F22" s="128"/>
    </row>
    <row r="23" spans="2:6" ht="18" customHeight="1">
      <c r="C23" s="130" t="s">
        <v>14</v>
      </c>
      <c r="D23" s="4"/>
      <c r="E23" s="127"/>
      <c r="F23" s="127"/>
    </row>
    <row r="24" spans="2:6" ht="30" customHeight="1">
      <c r="C24" s="130"/>
      <c r="D24" s="5"/>
      <c r="E24" s="128"/>
      <c r="F24" s="128"/>
    </row>
    <row r="25" spans="2:6" ht="18" customHeight="1">
      <c r="C25" s="130" t="s">
        <v>15</v>
      </c>
      <c r="D25" s="4"/>
      <c r="E25" s="127"/>
      <c r="F25" s="127"/>
    </row>
    <row r="26" spans="2:6" ht="30" customHeight="1">
      <c r="C26" s="130"/>
      <c r="D26" s="5"/>
      <c r="E26" s="128"/>
      <c r="F26" s="128"/>
    </row>
    <row r="27" spans="2:6" ht="12" customHeight="1"/>
    <row r="28" spans="2:6">
      <c r="B28" t="s">
        <v>105</v>
      </c>
    </row>
    <row r="29" spans="2:6">
      <c r="C29" t="s">
        <v>106</v>
      </c>
    </row>
    <row r="30" spans="2:6">
      <c r="B30" t="s">
        <v>29</v>
      </c>
    </row>
    <row r="31" spans="2:6">
      <c r="B31" t="s">
        <v>30</v>
      </c>
    </row>
    <row r="32" spans="2:6">
      <c r="C32" t="s">
        <v>31</v>
      </c>
    </row>
    <row r="33" spans="6:7" ht="12" customHeight="1" thickBot="1"/>
    <row r="34" spans="6:7" ht="18" customHeight="1">
      <c r="F34" s="131" t="s">
        <v>22</v>
      </c>
      <c r="G34" s="133"/>
    </row>
    <row r="35" spans="6:7" ht="18.600000000000001" customHeight="1" thickBot="1">
      <c r="F35" s="134"/>
      <c r="G35" s="136"/>
    </row>
  </sheetData>
  <mergeCells count="22">
    <mergeCell ref="F34:G35"/>
    <mergeCell ref="C25:C26"/>
    <mergeCell ref="E25:F25"/>
    <mergeCell ref="E26:F26"/>
    <mergeCell ref="C21:C22"/>
    <mergeCell ref="E21:F21"/>
    <mergeCell ref="E22:F22"/>
    <mergeCell ref="C23:C24"/>
    <mergeCell ref="E23:F23"/>
    <mergeCell ref="E24:F24"/>
    <mergeCell ref="C17:C18"/>
    <mergeCell ref="E17:F17"/>
    <mergeCell ref="E18:F18"/>
    <mergeCell ref="C19:C20"/>
    <mergeCell ref="E19:F19"/>
    <mergeCell ref="E20:F20"/>
    <mergeCell ref="F1:G1"/>
    <mergeCell ref="C15:C16"/>
    <mergeCell ref="E15:F15"/>
    <mergeCell ref="E16:F16"/>
    <mergeCell ref="A2:G2"/>
    <mergeCell ref="A3:G3"/>
  </mergeCells>
  <phoneticPr fontId="2"/>
  <conditionalFormatting sqref="C8:D8 D10:D11">
    <cfRule type="cellIs" dxfId="0" priority="1" operator="equal">
      <formula>0</formula>
    </cfRule>
  </conditionalFormatting>
  <dataValidations count="1">
    <dataValidation imeMode="halfKatakana" allowBlank="1" showInputMessage="1" showErrorMessage="1" sqref="D17:F17 D19:F19 D21:F21 D23 E23:F23 D25 E25:F25" xr:uid="{36F73C34-25F7-44C0-967B-D1256ACC674F}"/>
  </dataValidations>
  <printOptions horizontalCentered="1" verticalCentered="1"/>
  <pageMargins left="0.59055118110236227" right="0.59055118110236227" top="0.74803149606299213" bottom="0.74803149606299213" header="0.31496062992125984" footer="0.31496062992125984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6</vt:i4>
      </vt:variant>
    </vt:vector>
  </HeadingPairs>
  <TitlesOfParts>
    <vt:vector size="14" baseType="lpstr">
      <vt:lpstr>B-3男子</vt:lpstr>
      <vt:lpstr>B-4男子</vt:lpstr>
      <vt:lpstr>B-5男子</vt:lpstr>
      <vt:lpstr>B-6男子</vt:lpstr>
      <vt:lpstr>B-3女子</vt:lpstr>
      <vt:lpstr>B-4女子</vt:lpstr>
      <vt:lpstr>B-5女子</vt:lpstr>
      <vt:lpstr>B-6女子</vt:lpstr>
      <vt:lpstr>'B-3女子'!Print_Area</vt:lpstr>
      <vt:lpstr>'B-3男子'!Print_Area</vt:lpstr>
      <vt:lpstr>'B-4女子'!Print_Area</vt:lpstr>
      <vt:lpstr>'B-4男子'!Print_Area</vt:lpstr>
      <vt:lpstr>'B-5女子'!Print_Area</vt:lpstr>
      <vt:lpstr>'B-5男子'!Print_Area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Murakami Takuo</dc:creator>
  <cp:lastModifiedBy>勇洋 栗原</cp:lastModifiedBy>
  <cp:lastPrinted>2025-10-09T08:19:53Z</cp:lastPrinted>
  <dcterms:created xsi:type="dcterms:W3CDTF">2024-10-01T03:26:28Z</dcterms:created>
  <dcterms:modified xsi:type="dcterms:W3CDTF">2025-10-09T08:21:13Z</dcterms:modified>
</cp:coreProperties>
</file>